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nzurova\Desktop\Kino Vesmír\rozpočet kino Vesmír\VV nabídka BAK\"/>
    </mc:Choice>
  </mc:AlternateContent>
  <xr:revisionPtr revIDLastSave="0" documentId="13_ncr:1_{869308CD-ABD9-4AD2-895D-CE03735B7B75}" xr6:coauthVersionLast="46" xr6:coauthVersionMax="46" xr10:uidLastSave="{00000000-0000-0000-0000-000000000000}"/>
  <bookViews>
    <workbookView xWindow="-120" yWindow="-120" windowWidth="29040" windowHeight="15840" tabRatio="728" xr2:uid="{00000000-000D-0000-FFFF-FFFF00000000}"/>
  </bookViews>
  <sheets>
    <sheet name="INTERIÉR" sheetId="1" r:id="rId1"/>
  </sheets>
  <definedNames>
    <definedName name="_xlnm._FilterDatabase" localSheetId="0" hidden="1">INTERIÉR!$A$2:$K$121</definedName>
    <definedName name="_xlnm.Print_Area" localSheetId="0">INTERIÉR!$A$1:$K$122</definedName>
  </definedNames>
  <calcPr calcId="191029"/>
</workbook>
</file>

<file path=xl/calcChain.xml><?xml version="1.0" encoding="utf-8"?>
<calcChain xmlns="http://schemas.openxmlformats.org/spreadsheetml/2006/main">
  <c r="H120" i="1" l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121" i="1" l="1"/>
</calcChain>
</file>

<file path=xl/sharedStrings.xml><?xml version="1.0" encoding="utf-8"?>
<sst xmlns="http://schemas.openxmlformats.org/spreadsheetml/2006/main" count="548" uniqueCount="344">
  <si>
    <t>POLOŽKA</t>
  </si>
  <si>
    <t>KS</t>
  </si>
  <si>
    <t>ODKAZ</t>
  </si>
  <si>
    <t>POPIS</t>
  </si>
  <si>
    <t>ŽIDLE</t>
  </si>
  <si>
    <t>ZAKÁZKOVÁ VÝROBA</t>
  </si>
  <si>
    <t>ZRCADLOVÁ SKŘÍŇKA</t>
  </si>
  <si>
    <t>KŘESLO</t>
  </si>
  <si>
    <t>HÁČEK</t>
  </si>
  <si>
    <t>POHOVKA</t>
  </si>
  <si>
    <t>KONFERENČNÍ STOLEK</t>
  </si>
  <si>
    <t>UMÍSTĚNÍ</t>
  </si>
  <si>
    <t>REFERENČNÍ VÝROBEK</t>
  </si>
  <si>
    <t>PROFIM SOFTBOX 2B</t>
  </si>
  <si>
    <t>1500x750x740 mm, čalounění Valencia VA-14, podnož hliník černý</t>
  </si>
  <si>
    <t>1.02</t>
  </si>
  <si>
    <t xml:space="preserve">PULT POKLADNA A ŠATNA </t>
  </si>
  <si>
    <t>REGÁL</t>
  </si>
  <si>
    <t>1.03</t>
  </si>
  <si>
    <t>1.02, 1.03</t>
  </si>
  <si>
    <t>1.06</t>
  </si>
  <si>
    <t>1.07</t>
  </si>
  <si>
    <t>1.08</t>
  </si>
  <si>
    <t>chromové područky, čalounění Aspect ACT29</t>
  </si>
  <si>
    <t>LD SEATING MELODY 785-FR</t>
  </si>
  <si>
    <t>https://www.alax.cz/ld-seating/zidle-melody-design-785-fr-35040/#cnf|ui-variant-223-7636-28992|ui-variant-10-7642-28920|ui-variant-12-15980|ui-variant-57-7743|ui-variant-65-8086|ui-variant-238-17930</t>
  </si>
  <si>
    <t>ČÍSLO POLOŽKY</t>
  </si>
  <si>
    <t>VÝPIS INTERIÉRU</t>
  </si>
  <si>
    <t>PULT OBČERSTVENÍ</t>
  </si>
  <si>
    <t>ČALOUNĚNÉ SEDÁKY VELKÉ</t>
  </si>
  <si>
    <t>ČALOUNĚNÉ SEDÁKY MALÉ</t>
  </si>
  <si>
    <t>450x450 mm, snímatelný pratelný potah, čalounění světle šedo-béžové, připevněno na suchý zip, viz. výkres IN.101 ZÁDVEŘÍ, VSTUPNÍ HALA A FOYER</t>
  </si>
  <si>
    <t>450x300 mm, snímatelný pratelný potah, čalounění světle šedo-béžové, připevněno na suchý zip,  viz. výkres IN.101 ZÁDVEŘÍ, VSTUPNÍ HALA A FOYER</t>
  </si>
  <si>
    <t>deska 950x500x150 mm, laminované DTD POLYREY N056 NOISETIER NATURAL, ocelová podnož (viz. vizualizace), profil 20x20 mm, RAL 9011,  viz. výkres IN.101 ZÁDVEŘÍ, VSTUPNÍ HALA A FOYER</t>
  </si>
  <si>
    <t>PROFIM SOFTBOX 3B</t>
  </si>
  <si>
    <t>2250x750x740 mm, čalounění Synergy SY-12, podnož hliník černý</t>
  </si>
  <si>
    <t>1500x750x740 mm, čalounění Synergy SY-12, podnož hliník černý</t>
  </si>
  <si>
    <t>2050x750x740 mm, čalounění Softline SL-28, podnož hliník černý</t>
  </si>
  <si>
    <t>OBKLAD STĚNY</t>
  </si>
  <si>
    <t>výška 3200 mm, laminované DTD POLYREY N056 NOISETIER NATURAL, viz. výkres IN.101 ZÁDVEŘÍ, VSTUPNÍ HALA A FOYER</t>
  </si>
  <si>
    <t>1.01</t>
  </si>
  <si>
    <t>ŠATNÍ SYSTÉM</t>
  </si>
  <si>
    <t>1.04</t>
  </si>
  <si>
    <t>POLICE HORNÍ</t>
  </si>
  <si>
    <t>POLICE SPODNÍ</t>
  </si>
  <si>
    <t>kopíruje tvar stěny zábaří, délka 5500 mm, hloubka 350 mm, výška 35 mm, EGGER PERFECT SENSE U999 PM/ST2 Black, viz. výkres IN.101 ZÁDVEŘÍ, VSTUPNÍ HALA A FOYER</t>
  </si>
  <si>
    <t>kopíruje tvar stěny zábaří, délka 4000 mm, hloubka 350 mm, výška 35 mm, EGGER PERFECT SENSE U999 PM/ST2 Black, viz. výkres IN.101 ZÁDVEŘÍ, VSTUPNÍ HALA A FOYER</t>
  </si>
  <si>
    <t>výška 3200/3600 mm, laminované DTD POLYREY N056 NOISETIER NATURAL, v obkladu je začleněná šatní skříň 750x2100x600 mm a dveře do zázemí gastro, s přesahujícím čelem, za sníženým čelem bude umístěno osvětlení pracovní plochy, viz. výkres IN.101 ZÁDVEŘÍ, VSTUPNÍ HALA A FOYER</t>
  </si>
  <si>
    <t>OBKLAD PILÍŘE</t>
  </si>
  <si>
    <t>1.02, 1.07</t>
  </si>
  <si>
    <t>výška 3200/3600 mm, laminované DTD POLYREY N056 NOISETIER NATURAL, viz. výkres IN.101 ZÁDVEŘÍ, VSTUPNÍ HALA A FOYER</t>
  </si>
  <si>
    <t>výška 2600 mm, laminované DTD POLYREY N056 NOISETIER NATURAL, viz. výkres IN.101 ZÁDVEŘÍ, VSTUPNÍ HALA A FOYER</t>
  </si>
  <si>
    <t>výška 3600 mm, laminované DTD POLYREY N056 NOISETIER NATURAL, viz. výkres IN.101 ZÁDVEŘÍ, VSTUPNÍ HALA A FOYER</t>
  </si>
  <si>
    <t>CENA (bez DPH)</t>
  </si>
  <si>
    <t>CENA / KS  (bez DPH)</t>
  </si>
  <si>
    <t>WC KARTÁČ</t>
  </si>
  <si>
    <t>SAPHO X-ROUND XR304</t>
  </si>
  <si>
    <t>nástěnná, chrom lesk, 100 x 390 x 100 mm, s krytem</t>
  </si>
  <si>
    <t>https://www.onlinekoupelny.cz/sapho-koupelnove-vybaveni-wc-stetka-valcova-chrom-xr304-xr304?utm_source=GoogleProducts&amp;utm_medium=search&amp;utm_campaign=GoogleMerchant&amp;gclid=EAIaIQobChMIzZmyjJP66wIVDLh3Ch03OgTkEAQYASABEgKI6PD_BwE</t>
  </si>
  <si>
    <t>automatický, 800 ml, nerez, 110x275x106 mm, vestavěný v zrcadlové skříňce</t>
  </si>
  <si>
    <t>1.12</t>
  </si>
  <si>
    <t>https://vybaveni-hotelu.cz/davkovace-mydla/11004-automaticky-davkovac-tekuteho-mydla-dih66a-800-ml.html</t>
  </si>
  <si>
    <t>DIH66A</t>
  </si>
  <si>
    <t>UMYVADLOVÝ PULT</t>
  </si>
  <si>
    <t>UMYVADLOVÁ SKŘÍŇKA</t>
  </si>
  <si>
    <t>ODPADKOVÝ KOŠ</t>
  </si>
  <si>
    <t>TORK 564000</t>
  </si>
  <si>
    <t>https://www.impex.cz/tork-elevation-odpadkovy-kos-5l-564000</t>
  </si>
  <si>
    <t>5 l, bílá, 160x190x338 mm, nástěnný, s víkem</t>
  </si>
  <si>
    <t>ZÁSOBNÍK TOALETNÍHO PAPÍRU</t>
  </si>
  <si>
    <t>TORK TWIN MID-SIZE 557500</t>
  </si>
  <si>
    <t>bílá, 184x334x140 mm</t>
  </si>
  <si>
    <t>https://www.promex.cz/hygienicke-potreby/tork-zasobnik-na-toaletni-papir-mid-size-system-t6-tork-557500-p23705/</t>
  </si>
  <si>
    <t>ZÁSOBNÍK NA HYGIENICKÉ POTŘEBY</t>
  </si>
  <si>
    <t>TORK 566000</t>
  </si>
  <si>
    <t>https://www.conrad.cz/p/tork-zasobnik-pro-hygienebeute-566000-plast-1-ks-1488583</t>
  </si>
  <si>
    <t>bílá, 100x140x336 mm</t>
  </si>
  <si>
    <t>SAPHO X-ROUND XR205</t>
  </si>
  <si>
    <t>https://www.onlinekoupelny.cz/sapho-x-round-hacek-chrom-xr205-xr205</t>
  </si>
  <si>
    <t>pochromovaná mosaz, 55x55x50 mm (kruhový tvar)</t>
  </si>
  <si>
    <t>SANITÁRNÍ PŘÍČKA</t>
  </si>
  <si>
    <t>2650x2500 mm,nerezové lišty u podlahy a stropu, skryté panty, DTD EGGER v dekoru U707 ST9 Silk Grey, viz. výkres IN.104 WC MUŽI 114 A 115</t>
  </si>
  <si>
    <t>1.15</t>
  </si>
  <si>
    <t>1.14</t>
  </si>
  <si>
    <t>DĚLÍCÍ PŘÍČKA MEZI URINÁLY</t>
  </si>
  <si>
    <t>https://www.onlinekoupelny.cz/kolo-nova-pro-pisoarova-delici-stena-bila-60201000</t>
  </si>
  <si>
    <t>KOLO NOVA PRO 60201000</t>
  </si>
  <si>
    <t>bílá, 700x400x100 mm</t>
  </si>
  <si>
    <t>SANITÁRNÍ PŘÍČKA S DVEŘMI</t>
  </si>
  <si>
    <t>980x2500 mm,nerezové lišty u podlahy a stropu, DTD EGGER v dekoru U707 ST9 Silk Grey, viz. výkres IN.104 WC MUŽI 114 A 115</t>
  </si>
  <si>
    <t>DÁVKOVAČ MÝDLA</t>
  </si>
  <si>
    <t>automatický, bílá, 296x112x114 mm</t>
  </si>
  <si>
    <t>TORK 560000</t>
  </si>
  <si>
    <t>https://www.sevt.cz/produkt/tork-560000-zasobnik-sprejove-mydlo-ks-40348101180/?gclid=EAIaIQobChMIyt7Z8bv86wIVD-h3Ch0c-wmTEAQYASABEgIWGvD_BwE</t>
  </si>
  <si>
    <t>SANELA SLZN52</t>
  </si>
  <si>
    <t>ZRCADLO</t>
  </si>
  <si>
    <t>sklopné, 600x400 mm, nerez lesk</t>
  </si>
  <si>
    <t>https://www.koupelnypegas.cz/koupelnovy-nabytek/zrcadla/sanela-nerezove-zrcadlo-sklopne-pro-t-lesn-handicapovne-400-x-600-mm#138493</t>
  </si>
  <si>
    <t>MADLO</t>
  </si>
  <si>
    <t>pevné, nástěnné, nerez, 600 mm</t>
  </si>
  <si>
    <t>SAPHO XH512</t>
  </si>
  <si>
    <t>https://www.onlinekoupelny.cz/sapho-koupelnove-vybaveni-madlo-rovne-delka-600-mm-nerez-xh512-xh512</t>
  </si>
  <si>
    <t>1.17</t>
  </si>
  <si>
    <t>SAPHO XH518</t>
  </si>
  <si>
    <t>https://www.onlinekoupelny.cz/sapho-koupelnove-vybaveni-madlo-sklopne-delka-813-mm-nerez-xh518-xh518</t>
  </si>
  <si>
    <t>skopné, nerez, 813 mm</t>
  </si>
  <si>
    <t>SAPHO XH540</t>
  </si>
  <si>
    <t>https://www.onlinekoupelny.cz/sapho-koupelnove-vybaveni-podperne-madlo-tvar-u-813-mm-nerez-xh540-xh540</t>
  </si>
  <si>
    <t>pevné, nerez, 813 mm</t>
  </si>
  <si>
    <t>TORK 563000</t>
  </si>
  <si>
    <t>50 l, bílá, 389x629x289 mm, nástěnný</t>
  </si>
  <si>
    <t>http://www.mydla.cz/tork-563000-odpadkovy-kos-50-litru-bily-ean0030015716-skup308090.php</t>
  </si>
  <si>
    <t>PŘEBALOVACÍ PULT</t>
  </si>
  <si>
    <t>sklopný, bělená dubová dýha, 87x52x18(76) cm</t>
  </si>
  <si>
    <t>BYBO DESIGN 24784BU</t>
  </si>
  <si>
    <t>https://www.pana.cz/katalog.php?produkt=11</t>
  </si>
  <si>
    <t>nástěnné, v rámu, bíle mořený dub, 40x150 cm</t>
  </si>
  <si>
    <t>https://www.ikea.com/cz/cs/p/nissedal-zrcadlo-vz-bile-mor-dub-80390868/</t>
  </si>
  <si>
    <t>IKEA NISSEDAL</t>
  </si>
  <si>
    <t>SKŘÍŇOVÁ SESTAVA</t>
  </si>
  <si>
    <t>viz. výkres IN.106 ŠATNA + WC PERSONÁL 117 - 1400x2500x600 mm
- úklidová skříň - 775x2500x600 mm, bez vnitřního členění, otočné dveře 2x375 mm
- šatní skříňky - sokl 100 mm, 2 řady skříněk výšky 1025 mm, šířka skříňky 300 mm
- skříňky opatřeny nábytkovými cylindrickými zámky
- KORPUSY, VNITŘNÍ ČLENĚNÍ, DVEŘE, SEDACÍ PLOCHA LAVICE - laminované DTD EGGER 1570 ST12 Dub Vicenza</t>
  </si>
  <si>
    <t>1.20</t>
  </si>
  <si>
    <t>ÚLOŽNÉ PROSTORY V NIKÁCH</t>
  </si>
  <si>
    <t>SEDADLO</t>
  </si>
  <si>
    <t>2.17</t>
  </si>
  <si>
    <t>sklopné, modulová šířka 600 mm, dřevěná područka frézovaná BF/17-R 20% Havana, čalounění Schoepf Trevira CS 887, středová šatóze, držák nápojů 102 mm, označení sedadel</t>
  </si>
  <si>
    <t>HOKO C503U</t>
  </si>
  <si>
    <t>https://docplayer.cz/17221737-Www-hoko-vh-cz-hoko-vh-s-r-o.html</t>
  </si>
  <si>
    <t>DVOUSEDADLO</t>
  </si>
  <si>
    <t>sklopné, modulová šířka 1200 mm, dřevěná područka frézovaná BF/17-R 20% Havana, čalounění Schoepf Trevira CS 887, středová šatóze, držák nápojů 102 mm, označení sedadel</t>
  </si>
  <si>
    <t>sklopné, modulová šířka 600 mm, dřevěná područka frézovaná BF/17-R 20% Havana, čalounění Schoepf Trevira CS 521, středová šatóze, držák nápojů 102 mm, označení sedadel</t>
  </si>
  <si>
    <t>2.02</t>
  </si>
  <si>
    <t>sklopné, modulová šířka 1200 mm, dřevěná područka frézovaná BF/17-R 20% Havana, čalounění Schoepf Trevira CS 521, středová šatóze, držák nápojů 102 mm, označení sedadel</t>
  </si>
  <si>
    <t>PRACOVNÍ STŮL</t>
  </si>
  <si>
    <t>1600x800 mm, deska MFC 67 White Pastel, podnož RAL 9010</t>
  </si>
  <si>
    <t>2.04</t>
  </si>
  <si>
    <t>MDD YAN M</t>
  </si>
  <si>
    <t>MDD STANDARD SLD13</t>
  </si>
  <si>
    <t>KONTEJNER</t>
  </si>
  <si>
    <t>na kolečkách, provedení 67 bílá</t>
  </si>
  <si>
    <t>chromové područky, čalounění Aspect ACT05</t>
  </si>
  <si>
    <t>https://www.alax.cz/ld-seating/zidle-melody-design-785-fr-35040/#cnf|ui-variant-223-7636-28981|ui-variant-10-7642-28920|ui-variant-12-15980|ui-variant-57-7743|ui-variant-65-8086|ui-variant-238-17930</t>
  </si>
  <si>
    <t>NORMANN COPENHAGEN TABLO LARGE</t>
  </si>
  <si>
    <t>průměr 78 cm, výška 42 cm, bílá/jasanové dřevo</t>
  </si>
  <si>
    <t>https://www.designville.cz/tablo-table-large-white</t>
  </si>
  <si>
    <t>NORMANN COPENHAGEN TABLO SMALL</t>
  </si>
  <si>
    <t>průměr 50 cm, výška 42 cm, bílá/jasanové dřevo</t>
  </si>
  <si>
    <t>https://www.designville.cz/tablo-table-small-white</t>
  </si>
  <si>
    <t>chromová podnož, čelounění Aspect ACT13</t>
  </si>
  <si>
    <t>LD SEATING RELAX V</t>
  </si>
  <si>
    <t>https://www.alax.cz/ld-seating/kreslo-relax-v-36129/?utm_source=favi&amp;utm_medium=cpc&amp;utm_campaign=favi-kresla&amp;utm_term=1911ac58-d60c-4aaf-b081-839526ae3dbf#cnf|ui-variant-223-7636-28984</t>
  </si>
  <si>
    <t>2050x750x740 mm, čalounění Step ST-22, podnož dřevěná H6</t>
  </si>
  <si>
    <t>PROFIM SOFTBOX 3R</t>
  </si>
  <si>
    <t>MDD STANDARD A2504</t>
  </si>
  <si>
    <t>MDD STANDARD A2506</t>
  </si>
  <si>
    <t>800x430x777 mm, provedení bílá</t>
  </si>
  <si>
    <t>1200x430x777 mm, provedení bílá</t>
  </si>
  <si>
    <t>KNIHOVNA</t>
  </si>
  <si>
    <t>nízká, Jasan White B20, čalounění Fargo 701, 45x47x83 cm</t>
  </si>
  <si>
    <t>TON SPLIT</t>
  </si>
  <si>
    <t>BAROVÁ ŽIDLE</t>
  </si>
  <si>
    <t>https://www.ton.eu/cz/ton-produkty/detail/barova-zidle-split/#g42p10572.g44p9931.g66p3365.g43p2940</t>
  </si>
  <si>
    <t>DŘEZ</t>
  </si>
  <si>
    <t>2.06</t>
  </si>
  <si>
    <t>FRANKE SIRIUS SID 110-34</t>
  </si>
  <si>
    <t>DŘEZOVÁ BATERIE</t>
  </si>
  <si>
    <t>IKEA BOSJON 203.039.25</t>
  </si>
  <si>
    <t>černá, 365x440x200 mm, spodní montáž</t>
  </si>
  <si>
    <t>KUCHYŇSKÁ LINKA S BAROVÝM PULTEM</t>
  </si>
  <si>
    <t>NORMANN COPENHAGEN CURVE HOOK</t>
  </si>
  <si>
    <t>provedení bílá, 17x5x10 cm</t>
  </si>
  <si>
    <t>https://www.designville.cz/curve-hook-white</t>
  </si>
  <si>
    <t>VĚŠÁK</t>
  </si>
  <si>
    <t>DESKA POD UMYVADLO</t>
  </si>
  <si>
    <t>POLICE</t>
  </si>
  <si>
    <t>výška 2700 mm, délka obkladu 12 650 mm,laminované DTD POLYREY N057 NOISETIER BRUN, zavěšeno na laťový zámek, viz výkres IN.206 Foyer 206</t>
  </si>
  <si>
    <t>ČALOUNĚNÁ LAVICE</t>
  </si>
  <si>
    <t>délka 6150 mm, výška sedáku 450 mm, výška opěrky 600 mm, sokl 100 mm, hloubka sedáku 450 mm, hloubka opěrky 100 mm šedé čalounění například polstrin Tarsia 7006, sestaveno ze 4 dílů šířky cca 1540 mm (dle přesného zaměření na stavbě), viz výkres IN.206 Foyer 206</t>
  </si>
  <si>
    <t>např. Polstrin</t>
  </si>
  <si>
    <t>POUF</t>
  </si>
  <si>
    <t>nízký, 663x522x440 mm, čalounění Medley M-67006</t>
  </si>
  <si>
    <t>MDD BAZALTO BPN1</t>
  </si>
  <si>
    <t>nízký, 663x522x440 mm, čalounění Medley M-63064</t>
  </si>
  <si>
    <t>nízký, 663x522x440 mm, čalounění Atlantic A-60011</t>
  </si>
  <si>
    <t>vysoký, 663x522x740 mm, čalounění Atlantic A-60011</t>
  </si>
  <si>
    <t>MDD BAZALTO BPW1</t>
  </si>
  <si>
    <t>MDD BAZALTO BO1S</t>
  </si>
  <si>
    <t>652x505x670 mm, bílý</t>
  </si>
  <si>
    <t>ODKLÁDACÍ STOLEK</t>
  </si>
  <si>
    <t>https://mdd.eu/wp-content/uploads/bazalto_en.pdf?x20850</t>
  </si>
  <si>
    <t>1.16, 2.07</t>
  </si>
  <si>
    <t>2.08</t>
  </si>
  <si>
    <t>1525x2500 mm,nerezové lišty u podlahy a stropu, DTD EGGER v dekoru U707 ST9 Silk Grey, viz. výkres IN.208 WC ŽENY 208 A 209</t>
  </si>
  <si>
    <t>2.09</t>
  </si>
  <si>
    <t>1100x400x100 mm, rozměr umyvadla 500x280x80 mm, otvor pro odpadkový koš 100x250 mm, Technistone Crystal Absolute White, viz. výkres IN.208 WC ŽENY 208 A 209</t>
  </si>
  <si>
    <t>900x550x100 mm, rozměr umyvadla 500x400x80 mm, otvor pro odpadkový koš 100x250 mm, Technistone Crystal Absolute White, viz. výkres IN.209 WC MUŽI 210 A 211</t>
  </si>
  <si>
    <t>2.10</t>
  </si>
  <si>
    <t>2.13</t>
  </si>
  <si>
    <t>1.17, 2.12</t>
  </si>
  <si>
    <t>ŠATNÍ SKŘÍŇ S LAVICÍ</t>
  </si>
  <si>
    <t>2.12</t>
  </si>
  <si>
    <t>IN.210 ŠATNA + WC PERSONÁL 212, 213 A 214 - 900x2500x450 až 615 mm
- sokl 100 mm, 2 řady skříněk výšky 750 mm, šířka skříňky 290 mm
- skříňky opatřeny nábytkovými cylindrickými zámky
- nad skříňkami úložný prostor bez vnitřního členění s výklopnými dveřmi
- předsazená lavice v. 400 mm, hl. 350 mm
- KORPUSY, VNITŘNÍ ČLENĚNÍ, DVEŘE, SEDACÍ PLOCHA LAVICE - laminované DTD\EGGER 1570 ST12 Dub Vicenza
- NOHY LAVICE 4 KS - eloxovaný hliník, výška 380 mm, rektifikovatelné</t>
  </si>
  <si>
    <t>ÚKLIDOVÁ SKŘÍŇ</t>
  </si>
  <si>
    <t>IN.210 ŠATNA + WC PERSONÁL 212, 213 A 214 - 775x2500x700 mm, bez vnitřního členění, otočné dveře 2x362,5 mm
- KORPUS, VNITŘNÍ ČLENĚNÍ, DVEŘE - laminované DTD EGGER 1570 ST12 Dub Vicenza
- ÚCHYKY 2 KS - IKEA ORRNAS 702.361.51, nerez, 170 mm</t>
  </si>
  <si>
    <t>3.02</t>
  </si>
  <si>
    <t>rozměr 2600x1000 mm, laminované DTD POLYREY N057 NOISETIER BRUN, zavěšeno na laťový zámek, viz. výkres IN.302 Chodba 302</t>
  </si>
  <si>
    <t>NORMANN COPENHAGEN STICKS</t>
  </si>
  <si>
    <t>černá, dřevo, 145x155x125 mm</t>
  </si>
  <si>
    <t>http://www.designbuy.cz/sortiment/bytove-doplnky/vesaky/002740_vesak-sticks-hook-cerny.html</t>
  </si>
  <si>
    <t>ŠATNÍ SKŘÍNĚ</t>
  </si>
  <si>
    <t>LAVICE</t>
  </si>
  <si>
    <t>viz. výkres IN.302 CHODBA 302 - 2 ks vysoká skříň 1000x1850x550 mm - ve spodní části 2 police, šatní tyč
- 2 ks nástavec 1000x750x550 mm - bez vnitřního členění
- KORPUSY, VNITŘNÍ ČLENĚNÍ - laminované DTD EGGER U899 ST9 Kosmicky šedá
- ÚCHYTKY 8 KS - IKEA HACKAS 303.424.79, hliník, antracit, 100x24x18 mm</t>
  </si>
  <si>
    <t>viz. výkres IN.302 CHODBA 302 - 2200x400x75 mm, skryté kotvení do zdi, bez podpor, čalouněný sedák 1200x350x50 mm připevněný k lavici na suchý zip, pratelný potah tmavě šedý
- KONSTRUKCE LAVICE - laminované DTD POLYREY N056 NOISETIER NATUREL</t>
  </si>
  <si>
    <t>POSTEL</t>
  </si>
  <si>
    <t>3.03</t>
  </si>
  <si>
    <t>970x2060x645 mm, masiv šedá</t>
  </si>
  <si>
    <t>AMI NÁBYTEK EUREKA VITBED</t>
  </si>
  <si>
    <t>https://www.aminabytek.cz/borovice-postele/borovice-postel-eureka-vitbed-90-200-cm-masiv-seda</t>
  </si>
  <si>
    <t>JÍDELNÍ STŮL</t>
  </si>
  <si>
    <t>bříza, 125x74x74 cm, bude dodatečně opatřen nátěrem BALAKRYL UNI SATIN 0102 ŠEDÝ</t>
  </si>
  <si>
    <t>IKEA NORRAKER 304.289.82</t>
  </si>
  <si>
    <t>https://www.ikea.com/cz/cs/p/norraker-stul-briza-30428982/</t>
  </si>
  <si>
    <t>IKEA ODGER 504.573.13</t>
  </si>
  <si>
    <t>antracit, plast, 45x51x81 cm</t>
  </si>
  <si>
    <t>https://www.ikea.com/cz/cs/p/odger-zidle-antracit-50457313/</t>
  </si>
  <si>
    <t>KUCHYŇSKÁ LINKA</t>
  </si>
  <si>
    <t>ŠATNÍ SESTAVA</t>
  </si>
  <si>
    <t>NOČNÍ STOLEK</t>
  </si>
  <si>
    <t>ATYPICKÉ LŮŽKO</t>
  </si>
  <si>
    <t>viz. výkres IN.303 SLUŽEBNÍ POKOJ 303 - vysoká skříň 600x2600x600 mm - vestavěná kombinovaná chladnička
- nízká skříňka 600x890x600 mm - dřez + odpadkový koš
- skříňka s vestavnou myčkou 450x890x600 mm
- 2 zásuvkové skříňky 625x890x600 mm
- horní skříňka 1225 mm (600+625 mm)x750x350 mm, na spodní hraně zafrézovaný LED pásek
- horní skříňka 1075 mm (625+450 mm)x750x350 mm, na spodní hraně zafrézovaný LED pásek
- police 2325x350x350 mm, na spodní hraně zafrézovaný LED pásek
- KORPUSY, VNITŘNÍ ČLENĚNÍ, DVEŘE, ČELA ZÁSUVEK - laminované DTD EGGER U899 ST9 Kosmicky šedá
- PRACOVNÍ DESKA - kompaktní deska EGGER F187 ST9 Beton Chicago tmavě šedý, tl. 12 mm
- OBKLAD STĚNY ZA PRACOVNÍ DESKOU - laminovaná deska EGGER F187 ST9 Beton Chicago tmavě šedý
- ÚCHYTKY 15 KS - IKEA HACKAS 303.424.79, hliník, antracit, 100x24x18 mm</t>
  </si>
  <si>
    <t>viz. výkres IN.303 SLUŽEBNÍ POKOJ 303 - 650x450x350 mm, 2 zásuvky v. 175 mm
- KORPUS, VNITŘNÍ ČLENĚNÍ, ČELA ZÁSUVEK - laminované DTD EGGER U899 ST9 Kosmicky šedá
- ÚCHYTKY 2 KS - IKEA HACKAS 303.424.79, hliník, antracit, 100x24x18 mm</t>
  </si>
  <si>
    <t>viz. výkres IN.303 SLUŽEBNÍ POKOJ 303 - délka 2000 mm, výška 325 mm, proměnná šířka 1215 až 2060 mm
- u stěny pod oknem odkládací část šířky 300 mm
- matace vyrobena na zakázku, lamelový pružný rošt
- KOMPLETNÍ KONSTRUKCE LŮŽKA - DTD EGGER U788 ST9 Arktická šedá</t>
  </si>
  <si>
    <t>950x475x35 mm, EGGER U899 ST9 KOSMICKY ŠEDÁ, viz. výkres IN.205 SPRCHA + WC 205,  viz. výkres IN.304 SPRCHA + WC 304</t>
  </si>
  <si>
    <t>2.05, 3.04</t>
  </si>
  <si>
    <t>kruhové, průměr 500 mm, se zbroušenou hranou, IN.205 SPRCHA + WC 205, viz. výkres IN.304 SPRCHA + WC 304</t>
  </si>
  <si>
    <t>600x125x25 mm, EGGER U899 ST9 KOSMICKY ŠEDÁ, IN.205 SPRCHA + WC 205, viz. výkres IN.304 SPRCHA + WC 304</t>
  </si>
  <si>
    <t>CENA CELKEM</t>
  </si>
  <si>
    <t>2.04, 3.03</t>
  </si>
  <si>
    <t>1.17, 2.13</t>
  </si>
  <si>
    <t>nástěnné, se zbroušenou hranou, 500x800 mm, viz. výkres IN.106 ŠATNA + WC PERSONÁL 117, IN.210 ŠATNA + WC PERSONÁL 212, 213 A 214</t>
  </si>
  <si>
    <t>PROFIM SOFTBOX 2L</t>
  </si>
  <si>
    <t>PROFIM SOFTBOX 2R</t>
  </si>
  <si>
    <t>PROFIM NU 20HW</t>
  </si>
  <si>
    <t>600x740x550 mm, čalounění Synergy SY-13, podnož dřevěná H5 antracit</t>
  </si>
  <si>
    <t>https://www.profim.eu/products/collection/nu/armchair</t>
  </si>
  <si>
    <t>https://www.perfect-office.cz/zidle/sofa-relax/soft-seating-softbox/</t>
  </si>
  <si>
    <t>https://www.perfect-office.cz/nabytek/kancelarsky-nabytek/kancelarsky-nabytek-mdd/stolove-systemy-yan/</t>
  </si>
  <si>
    <t>https://www.perfect-office.cz/wp-content/uploads/2020/07/KATALOG-complementary-offer-2_17.pdf</t>
  </si>
  <si>
    <t>https://www.alax.cz/vilagrasa/odpadkovy-kos-pandora-18667/#cnf|</t>
  </si>
  <si>
    <t>výška 3200 mm, délka obkladu 2700 mm (součástí jsou dveře 700x2150 mm), laminované DTD POLYREY N056 NOISETIER NATURAL, viz. výkres IN.101 ZÁDVEŘÍ, VSTUPNÍ HALA A FOYER</t>
  </si>
  <si>
    <r>
      <t xml:space="preserve">3,2x2,7 - 2,15x0,7 (dveře) = </t>
    </r>
    <r>
      <rPr>
        <b/>
        <sz val="11"/>
        <rFont val="Calibri"/>
        <family val="2"/>
        <charset val="238"/>
        <scheme val="minor"/>
      </rPr>
      <t>7,135 m2</t>
    </r>
  </si>
  <si>
    <t>7 otočných trubek s rameny, na kterých jsou z obou stran umístěny šatní háčky, ocel, RAL 9011,  viz. výkres IN.101 ZÁDVEŘÍ, VSTUPNÍ HALA A FOYER</t>
  </si>
  <si>
    <t>1550x500x100 mm, rozměr umyvadel 500x380x80 mm, Technistone Crystal Absolute White, viz. výkres IN.103 WC ŽENY 112 A 113</t>
  </si>
  <si>
    <t>1750x550x100 mm, rozměr umyvadel 500x380x80 mm, Technistone Crystal Absolute White, viz. výkres IN.104 WC MUŽI 114 A 115</t>
  </si>
  <si>
    <t>viz. výkres IN.106 ŠATNA + WC PERSONÁL 117, IN.210 ŠATNA + WC PERSONÁL 212, 213 A 214 - nástěnná skříňka 500x250x500 mm - 1 pevná police
- KORPUS, VNITŘNÍ ČLENĚNÍ, DVEŘE - laminované DTD EGGER 1570 ST12 Dub Vicenza
- ÚCHYTKY - bezúchytkový systém TIP-ON</t>
  </si>
  <si>
    <t>výška 2185 mm, délka obkladu 12 000 mm (součástí jsou dveře 700x2185 mm a 800x2185 mm),laminované DTD POLYREY N056 NOISETIER NATURAL, zavěšeno na laťový zámek, viz. výkres IN.107 Chodba 120</t>
  </si>
  <si>
    <t>4x(0,9x0,2x1,5) + 2x(0,9x0,2x07) + 2x(0,9x0,2x0,9) (koše) reference koše https://www.mmcite.com/vyrobky#!odpadkove-kose/crystal</t>
  </si>
  <si>
    <t>CHLADNIČKA</t>
  </si>
  <si>
    <t>Bosch KIL 18V60</t>
  </si>
  <si>
    <t>vestavná, pod kuchyňskou linkou, jednodvéřová, s mrazákem nahoře</t>
  </si>
  <si>
    <t>https://lednice.heureka.cz/bosch-kil-18v60/</t>
  </si>
  <si>
    <t>https://eshop-franke.cz/s-rucnim-vysuvem/25004-cube-50-2-x-nadoba-7612980038169.html</t>
  </si>
  <si>
    <t>s čelním výsuvem, do skříňky široké 60 cm, dva koše</t>
  </si>
  <si>
    <t>Franke Cube 50, 134.0055.289</t>
  </si>
  <si>
    <t>https://varne-desky.heureka.cz/amica-dds-3201-b/</t>
  </si>
  <si>
    <t>Amica DDS 3201 B</t>
  </si>
  <si>
    <t>VARNÁ DESKA</t>
  </si>
  <si>
    <t>dvouplotýnka, elelktrická, dotykové ovládání</t>
  </si>
  <si>
    <t>viz. výkres IN.204 KANCELÁŘ  - zásuvková skříňka 600x900x600 mm - elektrická dvouplotýnka
- nízká skříňka 600x900x600 mm - vestavná chladnička
- nízká skříňka 600x900x600 mm - dřez + odpadkový koš
- horní skříňka 1200x850x600 mm
- 2 horní skříňky 850x850x600 mm
- police 2950x350x20 mm, na spodní hraně zafrézovaný LED pásek
- KORPUSY, VNITŘNÍ ČLENĚNÍ, DVEŘE, ČELA ZÁSUVEK, POLICE - laminované DTD EGGER W1100 ST9 Alpine White
- PRACOVNÍ DESKA - laminované DTD EGGER 1570 ST12 Dub Vicenza
- OBKLAD STĚNY ZA PRACOVNÍ DESKOU A POD JÍDELNÍM PULTEM, POLICE - laminované DTD EGGER 1570 ST12 Dub Vicenza
- ÚCHYKY 11 KS - IKEA HACKAS 303.424.79, hliník, antracit, 100x24x18                                                                                                    - PULT - prodloužení pracovní desky (možno na pohledové konzoly, ale bez kolize s barovými stoličkami), 1125x600x20 mm, laminované DTD EGGER 1570 ST12 Dub Vicenza</t>
  </si>
  <si>
    <t>https://www.ikea.com/cz/cs/p/bosjoen-kuchynska-misici-baterie-kartacovany-cerny-kov-20303925/</t>
  </si>
  <si>
    <t>https://eshop-franke.cz/jednodrezy-kulate-drezy/25627-kuchynsky-drez-franke-sirius-sid-110-34-cerna-1250363785-7612981546571.html</t>
  </si>
  <si>
    <t>kartáčovaný černý kov, výška 320 mm</t>
  </si>
  <si>
    <t>kovový, průměr 26,5 cm, výška 28 cm. Objem 13 litrů, stříbrný</t>
  </si>
  <si>
    <t>https://www.papermax.cz/concorde-odpadkovy-kos-maly-kovovy-stribrny-a68043-4945cz430/</t>
  </si>
  <si>
    <t>Concorde A68043</t>
  </si>
  <si>
    <t>Optima Daira DAI37BI</t>
  </si>
  <si>
    <t xml:space="preserve">volně stojící, bílá keramika, 118 x 395 mm </t>
  </si>
  <si>
    <t>https://www.siko.cz/wc-stetka-optima-daira-bila-dai37bi/p/DAI37BI</t>
  </si>
  <si>
    <t>SPRCHOVÁ ZÁSTĚNA</t>
  </si>
  <si>
    <t>DRŽÁK TOALETNÍHO PAPÍRU</t>
  </si>
  <si>
    <t>2.14</t>
  </si>
  <si>
    <t>https://www.siko.cz/drzak-toaletniho-papiru-multi-soft-chrom-sof26/p/SOF26</t>
  </si>
  <si>
    <t>Multi Soft  SOF26</t>
  </si>
  <si>
    <t>chrom, bez krytu</t>
  </si>
  <si>
    <t>celkový rozměr 2200x1250 mm, jednotlivé díly s broušenou hranou, viz. výkres IN.302 CHODBA 302</t>
  </si>
  <si>
    <t>MYČKA</t>
  </si>
  <si>
    <t xml:space="preserve">LEDNICE </t>
  </si>
  <si>
    <t>ATYP, fix 2100x700 mm, čiré sklo, viz. výkres IN.205 SPRCHA + WC 205, viz. výkres IN.304 SPRCHA + WC 304</t>
  </si>
  <si>
    <t>2.05, 2.14, 3.04</t>
  </si>
  <si>
    <t>1.12, 1.13, 1.16, 1.17, 2.07, 2.09</t>
  </si>
  <si>
    <t>1.12, 1.13, 1.15, 1.16, 1.17, 2.07, 2.09, 2.11</t>
  </si>
  <si>
    <t>1.12, 1.13, 1.14, 1.17, 2.09</t>
  </si>
  <si>
    <t>1.12, 1.14, 2.08, 2.10</t>
  </si>
  <si>
    <t>PROFIM SOFTBOX 3L</t>
  </si>
  <si>
    <t>https://lednice.heureka.cz/electrolux-enn3101aow/</t>
  </si>
  <si>
    <t>Electrolux ENN3101AOW</t>
  </si>
  <si>
    <t xml:space="preserve">kombinovaná (mrazák dole), vestavná, 540x552x1842 mm, </t>
  </si>
  <si>
    <t>Beko DIS 25011</t>
  </si>
  <si>
    <t>https://mycky-nadobi.heureka.cz/beko-dis-25011/specifikace/#section</t>
  </si>
  <si>
    <t xml:space="preserve">vestavná, 448x550x818 mm, </t>
  </si>
  <si>
    <t>viz. výkres IN.303 SLUŽEBNÍ POKOJ 303 - 2 šatní skříně 700x1850x600 mm, ve spodní části dvě police, šatní tyč
- 2 nástavce 700x750x600 mm, bez vnitřního členění, výklopné dveře - 2 nástavce 1300x750x350 mm, bez vnitřního členění, výklopné dveře
- KORPUSY, VNITŘNÍ ČLENĚNÍ, DVEŘE, ČELA ZÁSUVEK - laminované DTD EGGER U899 ST9 Kosmicky šedá
- ÚCHYTKY 8 KS - IKEA HACKAS 303.424.79, hliník, antracit, 100x24x18 mm</t>
  </si>
  <si>
    <r>
      <t xml:space="preserve">2,6x1 = </t>
    </r>
    <r>
      <rPr>
        <b/>
        <sz val="11"/>
        <rFont val="Calibri"/>
        <family val="2"/>
        <charset val="238"/>
        <scheme val="minor"/>
      </rPr>
      <t>2,6 m2</t>
    </r>
  </si>
  <si>
    <r>
      <t xml:space="preserve">3,2x3,5 + 3,2x2,84 - 0,7x2,15 (dveře) + 1,15x3,02 = </t>
    </r>
    <r>
      <rPr>
        <b/>
        <sz val="11"/>
        <color theme="1"/>
        <rFont val="Calibri"/>
        <family val="2"/>
        <charset val="238"/>
        <scheme val="minor"/>
      </rPr>
      <t>22,26 m2</t>
    </r>
  </si>
  <si>
    <r>
      <t xml:space="preserve">1.15x2,1 + 0,7x1,15 + 3,2x0,6 = </t>
    </r>
    <r>
      <rPr>
        <b/>
        <sz val="11"/>
        <color theme="1"/>
        <rFont val="Calibri"/>
        <family val="2"/>
        <charset val="238"/>
        <scheme val="minor"/>
      </rPr>
      <t>5,14 m2</t>
    </r>
  </si>
  <si>
    <r>
      <t xml:space="preserve">3,6x1,6 + 3,2x0,6 + 3,2x1,7 + 4,2(na schodišti) = </t>
    </r>
    <r>
      <rPr>
        <b/>
        <sz val="11"/>
        <color theme="1"/>
        <rFont val="Calibri"/>
        <family val="2"/>
        <charset val="238"/>
        <scheme val="minor"/>
      </rPr>
      <t>17,26 m2</t>
    </r>
  </si>
  <si>
    <t>15,42 m2</t>
  </si>
  <si>
    <r>
      <t xml:space="preserve">2,66x1,55 + 3,2x03 = </t>
    </r>
    <r>
      <rPr>
        <b/>
        <sz val="11"/>
        <color theme="1"/>
        <rFont val="Calibri"/>
        <family val="2"/>
        <charset val="238"/>
        <scheme val="minor"/>
      </rPr>
      <t>5,08 m2</t>
    </r>
  </si>
  <si>
    <t>17,97 m2</t>
  </si>
  <si>
    <t>ZÁSOBNÍK RUČNÍKŮ</t>
  </si>
  <si>
    <t>1.18</t>
  </si>
  <si>
    <t>2.08, 2.05, 2.10, 2.14, 3.04, 1.18</t>
  </si>
  <si>
    <t>MERIDA Hygiene CONTROL - SLIM, AHB102</t>
  </si>
  <si>
    <t>https://www.merida.cz/11952-zasobnik-na-papirove-rucniky-merida-hygiene-control-slim.html</t>
  </si>
  <si>
    <t>bílý, 324x110x348 mm, zásobník je určen na skládané papírové ručníky, uzamykatelný na klíček</t>
  </si>
  <si>
    <t>MERIDA TOP /dříve DF3T/,  DTN201</t>
  </si>
  <si>
    <t>https://www.merida.cz/631-davkovac-penoveho-mydla-merida-top-drive-df3t.html</t>
  </si>
  <si>
    <t>bílý, 115x115x250 mm, hmotnost výměnných náplní 700 g,  uzamykatelný na klíček, mýdlo dávkované ve formě delikátní pěny</t>
  </si>
  <si>
    <t>1.24</t>
  </si>
  <si>
    <t>1.25</t>
  </si>
  <si>
    <r>
      <t xml:space="preserve">2,7x2,59 = </t>
    </r>
    <r>
      <rPr>
        <b/>
        <sz val="11"/>
        <rFont val="Calibri"/>
        <family val="2"/>
        <charset val="238"/>
        <scheme val="minor"/>
      </rPr>
      <t>7m2</t>
    </r>
  </si>
  <si>
    <r>
      <t xml:space="preserve">2,7x(0,96+0,36+1,82) - 2,15x0,8 (dveře) = </t>
    </r>
    <r>
      <rPr>
        <b/>
        <sz val="11"/>
        <rFont val="Calibri"/>
        <family val="2"/>
        <charset val="238"/>
        <scheme val="minor"/>
      </rPr>
      <t>6,76 m2</t>
    </r>
  </si>
  <si>
    <t>Dřevěný obklad u vstupu do velkého sálu z laminovaných desek v dekoru POLYREY N057 NOISETIER BRUN</t>
  </si>
  <si>
    <r>
      <t xml:space="preserve">6,1x1,75 + 2,15x2,7 - 0,9x2,15 (dveře) + 4,4x2,7 - (0,9x2,15 + 0,8x2,15) (dveře) = </t>
    </r>
    <r>
      <rPr>
        <b/>
        <sz val="11"/>
        <rFont val="Calibri"/>
        <family val="2"/>
        <charset val="238"/>
        <scheme val="minor"/>
      </rPr>
      <t>22,77 m2</t>
    </r>
  </si>
  <si>
    <t>ROLTECHNIK ELEGANT NEO GD01N/1100+GZ</t>
  </si>
  <si>
    <t xml:space="preserve">šířka 1100 mm, otvíravé dveře, pevný díl 290 mm, výška 2015 mm, profil Brillant, tvrzené 6 mm sklo, </t>
  </si>
  <si>
    <t>https://www.roth-czech.cz/gdo1ngzn</t>
  </si>
  <si>
    <r>
      <t xml:space="preserve">zakrytí hydrantů, hasících přístrojů, vestavné odpadkové koše na třídění odpadu (nika 200x870x900 mm, </t>
    </r>
    <r>
      <rPr>
        <b/>
        <sz val="11"/>
        <rFont val="Calibri"/>
        <family val="2"/>
        <charset val="238"/>
        <scheme val="minor"/>
      </rPr>
      <t>RAL 9011</t>
    </r>
    <r>
      <rPr>
        <sz val="11"/>
        <rFont val="Calibri"/>
        <family val="2"/>
        <charset val="238"/>
        <scheme val="minor"/>
      </rPr>
      <t>), laminované DTD EGGER U899 ST9 Kosmická šedá, viz. výkres IN.107 Chodba 120</t>
    </r>
  </si>
  <si>
    <t>1.12, 1.13, 1.16, 1.17, 2.05, 2.07, 2.09, 2.11, 2.13, 3.04</t>
  </si>
  <si>
    <r>
      <t xml:space="preserve">vestavný, plechový, za dřevěným obkladem stěny, rozměr niky pro koš 450x200x1100 mm, oplechování všude, kde bude ve styku s obkladem, </t>
    </r>
    <r>
      <rPr>
        <b/>
        <sz val="11"/>
        <rFont val="Calibri"/>
        <family val="2"/>
        <charset val="238"/>
        <scheme val="minor"/>
      </rPr>
      <t>RAL 9011</t>
    </r>
  </si>
  <si>
    <t>viz. výkres IN.1004 - Pult pokladna a šatna - PULT POKLADNA A ŠATNA:
KORPUS, SOKL - lakované MDF tl. 20 mm, RAL DESIGN 210 50 25 mat
ČELO PULTU - lakované MDF tl. 30 mm, vyfrézované svislé drážky 10x10 mm (viz. vizualizace IN.008), RAL DESIGN 210 50 25 mat
DESKA - Technistone Noble Ivory White, tl. 35 mm, leštěná hrana s minimální oboustrannou fazetou
- v pultu bude připravena průchodka na kabely, aby na něm mohl stát počítač, bude uvažováno s tiskárnou vstupenek a s vestavěním dispeje/tabletu/plánků sálů (finálně bude dořešeno po finalizaci výběrutěchtoprvků)</t>
  </si>
  <si>
    <t>viz. výkres IN.1002 - Šatní regál v pokladně 103 - 3750x2500x400x2100 MM
- Egger Perfect Sense U999 PM/ST2 Černá
- 3 zásuvky
- bezúchytkové otevírání TIP-ON
- kotveno ke stěně
- šatní háčky z masivního dřeva, průměr 15 mm, délka 70 mm, 51 ks, skryté kotvení</t>
  </si>
  <si>
    <t>viz. výkres IN.1003 - Pult občerstvení - KORPUS, SOKL - lakované MDF tl. 20 mm, RAL DESIGN 210 50 25 mat
ČELO PULTU - lakované MDF tl. 30 mm, vyfrézované svislé drážky 10x10 mm (viz. vizualizace IN.008), RAL DESIGN 210 50 25 mat
DESKA - Technistone Noble Ivory White, tl. 35 mm, leštěná hrana s minimální oboustrannou fazetou
- v pultu bude připravena průchodka na kabely pro dvě pokladny zrcadlově na obou koncích pultu, v případě potřeby bude pult poupraven dle finállní sestavy gastro</t>
  </si>
  <si>
    <t>VIZ. VÝKRES IN.1001 - NÁBYTEK VE WC PŘEDSÍNÍCH 1.NP 1550x500x400 MM 
- laminované DTD Polyrey N056 Noisetier Naturel (korpus, čela zásuvek)
- uzamykatelné zásuvky (optimálně na čip nebo alternativně nábytkovým zámkem)
- bezúchytkové otevírání TIP-ON
- kotveno na skříňový závěs k našroubování (zavěšení šroubovací skobou nebo závěsnou kolejničkou)</t>
  </si>
  <si>
    <t>VIZ. VÝKRES IN.1001 - NÁBYTEK VE WC PŘEDSÍNÍCH 1.NP - 1550x900x200 MM
- svislé dělení na 3 části, v každé části 1 výškově stavitelná police
- ve skříňce budou osazeny dva osoušeče rukou a automatický dávkovač mýdla (výřezy ve dně skříňky)
- dvířka se otevírají za přesahující část a jsou opatřena zrcadlem, uzamykatelná (čip)
- laminované DTD Polyrey N056 Noisetier Naturel (korpus, vnitřní členění, dvířka)
- na spodní i horní straně skříňky je umístěn LED pásek (viz. výkres osvětlení IN.004)</t>
  </si>
  <si>
    <t>VIZ. VÝKRES IN.1001 - NÁBYTEK VE WC PŘEDSÍNÍCH 1.NP 1750x550x400 MM (hl. umyvadla 400 mm)
- laminované DTD Polyrey N056 Noisetier Naturel (korpus, čela zásuvek)
- uzamykatelné zásuvky (optimálně na čip nebo alternativně nábytkovým zámkem)
- bezúchytkové otevírání TIP-ON
- kotveno na skříňový závěs k našroubování (zavěšení šroubovací skobou nebo závěsnou kolejničkou)</t>
  </si>
  <si>
    <t>VIZ. VÝKRES IN.1001 - NÁBYTEK VE WC PŘEDSÍNÍCH 1.NP - 1750x900x200
- svislé dělení na 3 části, v každé části 1 výškově stavitelná police
- ve skříňce budou osazeny dva osoušeče rukou a automatický dávkovač mýdla (výřezy ve dně skříňky)
- dvířka se otevírají za přesahující část a jsou opatřena zrcadlem, uzamykatelná (čip)
- laminované DTD Polyrey N056 Noisetier Naturel (korpus, vnitřní členění, dvířka)
- na spodní i horní straně skříňky je umístěn LED pásek (viz. výkres osvětlení IN.004)</t>
  </si>
  <si>
    <t>VIZ. VÝKRES IN.2001 - NÁBYTEK V UMÝVÁRNÁCH 2.NP - 1100x400x400 MM (hl. umyvadla 280 mm )
- laminované DTD Polyrey N056 Noisetier Naturel (korpus, čela zásuvek)
- uzamykatelné zásuvky (optimálně na čip nebo alternativně nábytkovým zámkem)
- bezúchytkové otevírání TIP-ON
- kotveno na skříňový závěs k našroubování (zavěšení šroubovací skobou nebo závěsnou kolejničkou)</t>
  </si>
  <si>
    <t>VIZ. VÝKRES IN.2001 - NÁBYTEK V UMÝVÁRNÁCH 2.NP - 900x550x400 MM (hl. umyvadla 420 mm)
- laminované DTD Polyrey N056 Noisetier Naturel (korpus, čela zásuvek)
- uzamykatelné zásuvky (optimálně na čip nebo alternativně nábytkovým zámkem)
- bezúchytkové otevírání TIP-ON
- kotveno na skříňový závěs k našroubování (zavěšení šroubovací skobou nebo závěsnou kolejničkou)</t>
  </si>
  <si>
    <t>VIZ. VÝKRES IN.2001 - NÁBYTEK V UMÝVÁRNÁCH 2.NP - 1100x900x200 MM
- svislé dělení na 2 části, v každé části 1 výškově stavitelná police, dvířka dělená na 3 části
- ve skříňce bude osazen osoušeč rukou a automatický dávkovač mýdla (výřezy ve dně skříňky)
- dvířka se otevírají za přesahující část a jsou opatřena zrcadlem, uzamykatelná (čip)
- laminované DTD Polyrey N056 Noisetier Naturel (korpus, vnitřní členění, dvířka)
- na spodní i horní straně skříňky je umístěn LED pásek (viz. výkres osvětlení IN.005)</t>
  </si>
  <si>
    <t>VIZ. VÝKRES IN.2001 - NÁBYTEK V UMÝVÁRNÁCH 2.NP - 900x900x200 mm
- svislé dělení na 2 části, v každé části 1 výškově stavitelná police, dvířka dělená na 3 části
- ve skříňce bude osazen osoušeč rukou a automatický dávkovač mýdla (výřezy ve dně skříňky)
- dvířka se otevírají za přesahující část a jsou opatřena zrcadlem, uzamykatelná (čip)
- laminované DTD Polyrey N056 Noisetier Naturel (korpus, vnitřní členění, dvířka)
- na spodní i horní straně skříňky je umístěn LED pásek (viz. výkres osvětlení IN.005)</t>
  </si>
  <si>
    <r>
      <t xml:space="preserve">2,185x12 - 2,185x0,7 (dveře) -2x2,185x08 (dveře) + 3,6x2,5 - 0,9x2,15(dveře) = </t>
    </r>
    <r>
      <rPr>
        <b/>
        <sz val="11"/>
        <rFont val="Calibri"/>
        <family val="2"/>
        <charset val="238"/>
        <scheme val="minor"/>
      </rPr>
      <t>28,27</t>
    </r>
    <r>
      <rPr>
        <sz val="11"/>
        <rFont val="Calibri"/>
        <family val="2"/>
        <charset val="238"/>
        <scheme val="minor"/>
      </rPr>
      <t xml:space="preserve"> m2</t>
    </r>
  </si>
  <si>
    <t>POZN.: CENA MONTÁŽE TRUHLÁŘSKÝCH VÝROBKŮ A VÝROBKŮ NA ZAKÁZKU JE SOUČÁSTÍ CENY VÝROBKU</t>
  </si>
  <si>
    <t>MONTÁŽ PŘEDMĚTŮ V HYGIENICKÝCH PROSTORÁCH ( 10% z celkové ceny)</t>
  </si>
  <si>
    <t>MONTÁŽ SPOTŘEBIČŮ, DŘEZU A BATERIE V KUCHYŇKÁCH ( 10% z celkové ceny)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</si>
</sst>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10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b/>
      <u/>
      <sz val="16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6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17">
    <xf numFmtId="0" fontId="0" fillId="0" borderId="0" xfId="0"/>
    <xf numFmtId="0" fontId="0" fillId="0" borderId="0" xfId="0" applyBorder="1" applyAlignment="1">
      <alignment horizontal="justify" vertical="center"/>
    </xf>
    <xf numFmtId="0" fontId="0" fillId="0" borderId="4" xfId="0" applyBorder="1" applyAlignment="1">
      <alignment horizontal="justify" vertical="center" wrapText="1"/>
    </xf>
    <xf numFmtId="0" fontId="0" fillId="0" borderId="7" xfId="0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left" vertical="center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Fill="1" applyAlignment="1">
      <alignment horizontal="left" vertical="center"/>
    </xf>
    <xf numFmtId="0" fontId="0" fillId="0" borderId="5" xfId="0" applyBorder="1" applyAlignment="1">
      <alignment horizontal="left" vertical="center" wrapText="1"/>
    </xf>
    <xf numFmtId="49" fontId="0" fillId="0" borderId="5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164" fontId="0" fillId="0" borderId="5" xfId="0" applyNumberFormat="1" applyBorder="1" applyAlignment="1">
      <alignment horizontal="center" vertical="center" wrapText="1"/>
    </xf>
    <xf numFmtId="164" fontId="0" fillId="0" borderId="4" xfId="0" applyNumberFormat="1" applyBorder="1" applyAlignment="1">
      <alignment horizontal="center" vertical="center" wrapText="1"/>
    </xf>
    <xf numFmtId="164" fontId="0" fillId="0" borderId="10" xfId="0" applyNumberFormat="1" applyBorder="1" applyAlignment="1">
      <alignment horizontal="center" vertical="center" wrapText="1"/>
    </xf>
    <xf numFmtId="164" fontId="0" fillId="0" borderId="9" xfId="0" applyNumberFormat="1" applyBorder="1" applyAlignment="1">
      <alignment horizontal="center" vertical="center" wrapText="1"/>
    </xf>
    <xf numFmtId="0" fontId="0" fillId="0" borderId="8" xfId="0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0" fillId="0" borderId="0" xfId="0" applyFill="1" applyBorder="1" applyAlignment="1">
      <alignment vertical="center"/>
    </xf>
    <xf numFmtId="49" fontId="0" fillId="0" borderId="0" xfId="0" applyNumberFormat="1" applyBorder="1" applyAlignment="1">
      <alignment horizontal="center" vertical="center"/>
    </xf>
    <xf numFmtId="49" fontId="0" fillId="0" borderId="0" xfId="0" applyNumberFormat="1" applyAlignment="1">
      <alignment horizontal="left" vertical="center"/>
    </xf>
    <xf numFmtId="0" fontId="0" fillId="0" borderId="7" xfId="0" applyFill="1" applyBorder="1" applyAlignment="1">
      <alignment horizontal="left" vertical="center" wrapText="1"/>
    </xf>
    <xf numFmtId="0" fontId="0" fillId="0" borderId="4" xfId="0" applyFill="1" applyBorder="1" applyAlignment="1">
      <alignment horizontal="justify" vertical="center" wrapText="1"/>
    </xf>
    <xf numFmtId="164" fontId="0" fillId="0" borderId="4" xfId="0" applyNumberForma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left" vertical="center" wrapText="1"/>
    </xf>
    <xf numFmtId="49" fontId="0" fillId="0" borderId="4" xfId="0" applyNumberForma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64" fontId="0" fillId="0" borderId="9" xfId="0" applyNumberForma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justify" vertical="center" wrapText="1"/>
    </xf>
    <xf numFmtId="0" fontId="5" fillId="0" borderId="0" xfId="0" applyFont="1" applyFill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justify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0" fontId="2" fillId="0" borderId="12" xfId="1" applyBorder="1" applyAlignment="1">
      <alignment horizontal="left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left" vertical="center" wrapText="1"/>
    </xf>
    <xf numFmtId="0" fontId="2" fillId="0" borderId="14" xfId="1" applyBorder="1" applyAlignment="1">
      <alignment horizontal="left" vertical="center" wrapText="1"/>
    </xf>
    <xf numFmtId="0" fontId="3" fillId="0" borderId="14" xfId="1" applyFont="1" applyBorder="1" applyAlignment="1">
      <alignment vertical="center" wrapText="1"/>
    </xf>
    <xf numFmtId="0" fontId="2" fillId="0" borderId="14" xfId="1" applyBorder="1" applyAlignment="1">
      <alignment vertical="center" wrapText="1"/>
    </xf>
    <xf numFmtId="0" fontId="2" fillId="0" borderId="14" xfId="1" applyFill="1" applyBorder="1" applyAlignment="1">
      <alignment vertical="center" wrapText="1"/>
    </xf>
    <xf numFmtId="0" fontId="3" fillId="0" borderId="14" xfId="1" applyFont="1" applyFill="1" applyBorder="1" applyAlignment="1">
      <alignment vertical="center" wrapText="1"/>
    </xf>
    <xf numFmtId="0" fontId="0" fillId="0" borderId="14" xfId="0" applyFill="1" applyBorder="1" applyAlignment="1">
      <alignment horizontal="left" vertical="center" wrapText="1"/>
    </xf>
    <xf numFmtId="0" fontId="0" fillId="0" borderId="5" xfId="0" applyFill="1" applyBorder="1" applyAlignment="1">
      <alignment horizontal="center" vertical="center" wrapText="1"/>
    </xf>
    <xf numFmtId="164" fontId="0" fillId="0" borderId="5" xfId="0" applyNumberFormat="1" applyFill="1" applyBorder="1" applyAlignment="1">
      <alignment horizontal="center" vertical="center" wrapText="1"/>
    </xf>
    <xf numFmtId="164" fontId="0" fillId="0" borderId="10" xfId="0" applyNumberForma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left" vertical="center" wrapText="1"/>
    </xf>
    <xf numFmtId="49" fontId="0" fillId="0" borderId="5" xfId="0" applyNumberForma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6" fillId="0" borderId="14" xfId="1" applyFont="1" applyFill="1" applyBorder="1" applyAlignment="1">
      <alignment vertical="center" wrapText="1"/>
    </xf>
    <xf numFmtId="49" fontId="0" fillId="0" borderId="14" xfId="0" applyNumberForma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horizontal="left" vertical="center" wrapText="1"/>
    </xf>
    <xf numFmtId="164" fontId="3" fillId="0" borderId="4" xfId="0" applyNumberFormat="1" applyFont="1" applyFill="1" applyBorder="1" applyAlignment="1">
      <alignment horizontal="center" vertical="center" wrapText="1"/>
    </xf>
    <xf numFmtId="164" fontId="3" fillId="0" borderId="9" xfId="0" applyNumberFormat="1" applyFont="1" applyFill="1" applyBorder="1" applyAlignment="1">
      <alignment horizontal="center" vertical="center" wrapText="1"/>
    </xf>
    <xf numFmtId="0" fontId="0" fillId="0" borderId="4" xfId="0" applyBorder="1"/>
    <xf numFmtId="164" fontId="7" fillId="0" borderId="6" xfId="0" applyNumberFormat="1" applyFont="1" applyFill="1" applyBorder="1" applyAlignment="1">
      <alignment horizontal="center" vertical="center" wrapText="1"/>
    </xf>
    <xf numFmtId="164" fontId="0" fillId="0" borderId="6" xfId="0" applyNumberFormat="1" applyFill="1" applyBorder="1" applyAlignment="1">
      <alignment horizontal="center" vertical="center" wrapText="1"/>
    </xf>
    <xf numFmtId="164" fontId="0" fillId="0" borderId="4" xfId="0" applyNumberFormat="1" applyBorder="1"/>
    <xf numFmtId="164" fontId="3" fillId="0" borderId="6" xfId="0" applyNumberFormat="1" applyFont="1" applyFill="1" applyBorder="1" applyAlignment="1">
      <alignment horizontal="center" vertical="center" wrapText="1"/>
    </xf>
    <xf numFmtId="164" fontId="0" fillId="2" borderId="6" xfId="0" applyNumberForma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3" fillId="0" borderId="16" xfId="0" applyFont="1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49" fontId="0" fillId="0" borderId="16" xfId="0" applyNumberFormat="1" applyBorder="1" applyAlignment="1">
      <alignment horizontal="center" vertical="center" wrapText="1"/>
    </xf>
    <xf numFmtId="164" fontId="0" fillId="0" borderId="22" xfId="0" applyNumberForma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164" fontId="0" fillId="0" borderId="16" xfId="0" applyNumberFormat="1" applyBorder="1" applyAlignment="1">
      <alignment horizontal="center" vertical="center" wrapText="1"/>
    </xf>
    <xf numFmtId="164" fontId="0" fillId="0" borderId="25" xfId="0" applyNumberFormat="1" applyBorder="1" applyAlignment="1">
      <alignment horizontal="center" vertical="center" wrapText="1"/>
    </xf>
    <xf numFmtId="0" fontId="0" fillId="0" borderId="26" xfId="0" applyBorder="1" applyAlignment="1">
      <alignment horizontal="left" vertical="center" wrapText="1"/>
    </xf>
    <xf numFmtId="0" fontId="3" fillId="0" borderId="17" xfId="1" applyFont="1" applyBorder="1" applyAlignment="1">
      <alignment horizontal="left" vertical="center" wrapText="1"/>
    </xf>
    <xf numFmtId="0" fontId="0" fillId="0" borderId="13" xfId="0" applyBorder="1" applyAlignment="1">
      <alignment horizontal="center"/>
    </xf>
    <xf numFmtId="0" fontId="0" fillId="0" borderId="14" xfId="0" applyBorder="1"/>
    <xf numFmtId="0" fontId="0" fillId="0" borderId="27" xfId="0" applyBorder="1" applyAlignment="1">
      <alignment horizontal="center"/>
    </xf>
    <xf numFmtId="0" fontId="0" fillId="0" borderId="28" xfId="0" applyFill="1" applyBorder="1"/>
    <xf numFmtId="0" fontId="0" fillId="0" borderId="28" xfId="0" applyBorder="1" applyAlignment="1">
      <alignment horizontal="center" vertical="center"/>
    </xf>
    <xf numFmtId="164" fontId="0" fillId="0" borderId="28" xfId="0" applyNumberFormat="1" applyBorder="1"/>
    <xf numFmtId="164" fontId="0" fillId="0" borderId="28" xfId="0" applyNumberFormat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2" borderId="31" xfId="0" applyFill="1" applyBorder="1" applyAlignment="1">
      <alignment horizontal="left" vertical="center"/>
    </xf>
    <xf numFmtId="0" fontId="0" fillId="2" borderId="31" xfId="0" applyFill="1" applyBorder="1" applyAlignment="1">
      <alignment horizontal="justify" vertical="center"/>
    </xf>
    <xf numFmtId="164" fontId="8" fillId="2" borderId="35" xfId="0" applyNumberFormat="1" applyFont="1" applyFill="1" applyBorder="1" applyAlignment="1">
      <alignment horizontal="center" vertical="center"/>
    </xf>
    <xf numFmtId="0" fontId="0" fillId="2" borderId="30" xfId="0" applyFill="1" applyBorder="1" applyAlignment="1">
      <alignment vertical="center"/>
    </xf>
    <xf numFmtId="0" fontId="0" fillId="2" borderId="31" xfId="0" applyFill="1" applyBorder="1" applyAlignment="1">
      <alignment horizontal="center" vertical="center"/>
    </xf>
    <xf numFmtId="49" fontId="0" fillId="2" borderId="34" xfId="0" applyNumberFormat="1" applyFill="1" applyBorder="1" applyAlignment="1">
      <alignment horizontal="center" vertical="center"/>
    </xf>
    <xf numFmtId="0" fontId="0" fillId="2" borderId="33" xfId="0" applyFill="1" applyBorder="1" applyAlignment="1">
      <alignment vertical="center"/>
    </xf>
    <xf numFmtId="0" fontId="0" fillId="2" borderId="32" xfId="0" applyFill="1" applyBorder="1" applyAlignment="1">
      <alignment horizontal="left" vertical="center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21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28" xfId="0" applyBorder="1" applyAlignment="1">
      <alignment horizontal="left"/>
    </xf>
    <xf numFmtId="0" fontId="4" fillId="2" borderId="33" xfId="0" applyFont="1" applyFill="1" applyBorder="1" applyAlignment="1">
      <alignment horizontal="center" vertical="center"/>
    </xf>
    <xf numFmtId="0" fontId="4" fillId="2" borderId="34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49" fontId="1" fillId="2" borderId="17" xfId="0" applyNumberFormat="1" applyFont="1" applyFill="1" applyBorder="1" applyAlignment="1">
      <alignment horizontal="center" vertical="center" wrapText="1"/>
    </xf>
    <xf numFmtId="49" fontId="1" fillId="2" borderId="24" xfId="0" applyNumberFormat="1" applyFont="1" applyFill="1" applyBorder="1" applyAlignment="1">
      <alignment horizontal="center" vertical="center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mruColors>
      <color rgb="FFFFFFCC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onlinekoupelny.cz/sapho-koupelnove-vybaveni-madlo-sklopne-delka-813-mm-nerez-xh518-xh518" TargetMode="External"/><Relationship Id="rId18" Type="http://schemas.openxmlformats.org/officeDocument/2006/relationships/hyperlink" Target="https://docplayer.cz/17221737-Www-hoko-vh-cz-hoko-vh-s-r-o.html" TargetMode="External"/><Relationship Id="rId26" Type="http://schemas.openxmlformats.org/officeDocument/2006/relationships/hyperlink" Target="https://www.ton.eu/cz/ton-produkty/detail/barova-zidle-split/" TargetMode="External"/><Relationship Id="rId39" Type="http://schemas.openxmlformats.org/officeDocument/2006/relationships/hyperlink" Target="https://www.perfect-office.cz/zidle/sofa-relax/soft-seating-softbox/" TargetMode="External"/><Relationship Id="rId21" Type="http://schemas.openxmlformats.org/officeDocument/2006/relationships/hyperlink" Target="https://docplayer.cz/17221737-Www-hoko-vh-cz-hoko-vh-s-r-o.html" TargetMode="External"/><Relationship Id="rId34" Type="http://schemas.openxmlformats.org/officeDocument/2006/relationships/hyperlink" Target="https://www.aminabytek.cz/borovice-postele/borovice-postel-eureka-vitbed-90-200-cm-masiv-seda" TargetMode="External"/><Relationship Id="rId42" Type="http://schemas.openxmlformats.org/officeDocument/2006/relationships/hyperlink" Target="https://www.perfect-office.cz/nabytek/kancelarsky-nabytek/kancelarsky-nabytek-mdd/stolove-systemy-yan/" TargetMode="External"/><Relationship Id="rId47" Type="http://schemas.openxmlformats.org/officeDocument/2006/relationships/hyperlink" Target="https://www.alax.cz/vilagrasa/odpadkovy-kos-pandora-18667/" TargetMode="External"/><Relationship Id="rId50" Type="http://schemas.openxmlformats.org/officeDocument/2006/relationships/hyperlink" Target="https://varne-desky.heureka.cz/amica-dds-3201-b/" TargetMode="External"/><Relationship Id="rId55" Type="http://schemas.openxmlformats.org/officeDocument/2006/relationships/hyperlink" Target="https://www.siko.cz/drzak-toaletniho-papiru-multi-soft-chrom-sof26/p/SOF26" TargetMode="External"/><Relationship Id="rId7" Type="http://schemas.openxmlformats.org/officeDocument/2006/relationships/hyperlink" Target="https://www.conrad.cz/p/tork-zasobnik-pro-hygienebeute-566000-plast-1-ks-1488583" TargetMode="External"/><Relationship Id="rId2" Type="http://schemas.openxmlformats.org/officeDocument/2006/relationships/hyperlink" Target="https://www.perfect-office.cz/zidle/sofa-relax/soft-seating-softbox/" TargetMode="External"/><Relationship Id="rId16" Type="http://schemas.openxmlformats.org/officeDocument/2006/relationships/hyperlink" Target="https://www.pana.cz/katalog.php?produkt=11" TargetMode="External"/><Relationship Id="rId20" Type="http://schemas.openxmlformats.org/officeDocument/2006/relationships/hyperlink" Target="https://docplayer.cz/17221737-Www-hoko-vh-cz-hoko-vh-s-r-o.html" TargetMode="External"/><Relationship Id="rId29" Type="http://schemas.openxmlformats.org/officeDocument/2006/relationships/hyperlink" Target="https://mdd.eu/wp-content/uploads/bazalto_en.pdf?x20850" TargetMode="External"/><Relationship Id="rId41" Type="http://schemas.openxmlformats.org/officeDocument/2006/relationships/hyperlink" Target="https://www.perfect-office.cz/zidle/sofa-relax/soft-seating-softbox/" TargetMode="External"/><Relationship Id="rId54" Type="http://schemas.openxmlformats.org/officeDocument/2006/relationships/hyperlink" Target="https://www.siko.cz/wc-stetka-optima-daira-bila-dai37bi/p/DAI37BI" TargetMode="External"/><Relationship Id="rId1" Type="http://schemas.openxmlformats.org/officeDocument/2006/relationships/hyperlink" Target="https://www.profim.eu/products/collection/nu/armchair" TargetMode="External"/><Relationship Id="rId6" Type="http://schemas.openxmlformats.org/officeDocument/2006/relationships/hyperlink" Target="https://www.promex.cz/hygienicke-potreby/tork-zasobnik-na-toaletni-papir-mid-size-system-t6-tork-557500-p23705/" TargetMode="External"/><Relationship Id="rId11" Type="http://schemas.openxmlformats.org/officeDocument/2006/relationships/hyperlink" Target="https://www.koupelnypegas.cz/koupelnovy-nabytek/zrcadla/sanela-nerezove-zrcadlo-sklopne-pro-t-lesn-handicapovne-400-x-600-mm" TargetMode="External"/><Relationship Id="rId24" Type="http://schemas.openxmlformats.org/officeDocument/2006/relationships/hyperlink" Target="https://www.designville.cz/tablo-table-small-white" TargetMode="External"/><Relationship Id="rId32" Type="http://schemas.openxmlformats.org/officeDocument/2006/relationships/hyperlink" Target="https://mdd.eu/wp-content/uploads/bazalto_en.pdf?x20850" TargetMode="External"/><Relationship Id="rId37" Type="http://schemas.openxmlformats.org/officeDocument/2006/relationships/hyperlink" Target="https://www.alax.cz/ld-seating/zidle-melody-design-785-fr-35040/" TargetMode="External"/><Relationship Id="rId40" Type="http://schemas.openxmlformats.org/officeDocument/2006/relationships/hyperlink" Target="https://www.perfect-office.cz/zidle/sofa-relax/soft-seating-softbox/" TargetMode="External"/><Relationship Id="rId45" Type="http://schemas.openxmlformats.org/officeDocument/2006/relationships/hyperlink" Target="https://www.perfect-office.cz/wp-content/uploads/2020/07/KATALOG-complementary-offer-2_17.pdf" TargetMode="External"/><Relationship Id="rId53" Type="http://schemas.openxmlformats.org/officeDocument/2006/relationships/hyperlink" Target="https://www.papermax.cz/concorde-odpadkovy-kos-maly-kovovy-stribrny-a68043-4945cz430/" TargetMode="External"/><Relationship Id="rId58" Type="http://schemas.openxmlformats.org/officeDocument/2006/relationships/hyperlink" Target="https://www.merida.cz/11952-zasobnik-na-papirove-rucniky-merida-hygiene-control-slim.html" TargetMode="External"/><Relationship Id="rId5" Type="http://schemas.openxmlformats.org/officeDocument/2006/relationships/hyperlink" Target="https://www.impex.cz/tork-elevation-odpadkovy-kos-5l-564000" TargetMode="External"/><Relationship Id="rId15" Type="http://schemas.openxmlformats.org/officeDocument/2006/relationships/hyperlink" Target="http://www.mydla.cz/tork-563000-odpadkovy-kos-50-litru-bily-ean0030015716-skup308090.php" TargetMode="External"/><Relationship Id="rId23" Type="http://schemas.openxmlformats.org/officeDocument/2006/relationships/hyperlink" Target="https://www.designville.cz/tablo-table-large-white" TargetMode="External"/><Relationship Id="rId28" Type="http://schemas.openxmlformats.org/officeDocument/2006/relationships/hyperlink" Target="https://mdd.eu/wp-content/uploads/bazalto_en.pdf?x20850" TargetMode="External"/><Relationship Id="rId36" Type="http://schemas.openxmlformats.org/officeDocument/2006/relationships/hyperlink" Target="https://www.ikea.com/cz/cs/p/odger-zidle-antracit-50457313/" TargetMode="External"/><Relationship Id="rId49" Type="http://schemas.openxmlformats.org/officeDocument/2006/relationships/hyperlink" Target="https://eshop-franke.cz/s-rucnim-vysuvem/25004-cube-50-2-x-nadoba-7612980038169.html" TargetMode="External"/><Relationship Id="rId57" Type="http://schemas.openxmlformats.org/officeDocument/2006/relationships/hyperlink" Target="https://mycky-nadobi.heureka.cz/beko-dis-25011/specifikace/" TargetMode="External"/><Relationship Id="rId61" Type="http://schemas.openxmlformats.org/officeDocument/2006/relationships/printerSettings" Target="../printerSettings/printerSettings1.bin"/><Relationship Id="rId10" Type="http://schemas.openxmlformats.org/officeDocument/2006/relationships/hyperlink" Target="https://www.sevt.cz/produkt/tork-560000-zasobnik-sprejove-mydlo-ks-40348101180/?gclid=EAIaIQobChMIyt7Z8bv86wIVD-h3Ch0c-wmTEAQYASABEgIWGvD_BwE" TargetMode="External"/><Relationship Id="rId19" Type="http://schemas.openxmlformats.org/officeDocument/2006/relationships/hyperlink" Target="https://docplayer.cz/17221737-Www-hoko-vh-cz-hoko-vh-s-r-o.html" TargetMode="External"/><Relationship Id="rId31" Type="http://schemas.openxmlformats.org/officeDocument/2006/relationships/hyperlink" Target="https://mdd.eu/wp-content/uploads/bazalto_en.pdf?x20850" TargetMode="External"/><Relationship Id="rId44" Type="http://schemas.openxmlformats.org/officeDocument/2006/relationships/hyperlink" Target="https://www.perfect-office.cz/wp-content/uploads/2020/07/KATALOG-complementary-offer-2_17.pdf" TargetMode="External"/><Relationship Id="rId52" Type="http://schemas.openxmlformats.org/officeDocument/2006/relationships/hyperlink" Target="https://eshop-franke.cz/jednodrezy-kulate-drezy/25627-kuchynsky-drez-franke-sirius-sid-110-34-cerna-1250363785-7612981546571.html" TargetMode="External"/><Relationship Id="rId60" Type="http://schemas.openxmlformats.org/officeDocument/2006/relationships/hyperlink" Target="https://www.roth-czech.cz/gdo1ngzn" TargetMode="External"/><Relationship Id="rId4" Type="http://schemas.openxmlformats.org/officeDocument/2006/relationships/hyperlink" Target="https://vybaveni-hotelu.cz/davkovace-mydla/11004-automaticky-davkovac-tekuteho-mydla-dih66a-800-ml.html" TargetMode="External"/><Relationship Id="rId9" Type="http://schemas.openxmlformats.org/officeDocument/2006/relationships/hyperlink" Target="https://www.onlinekoupelny.cz/kolo-nova-pro-pisoarova-delici-stena-bila-60201000" TargetMode="External"/><Relationship Id="rId14" Type="http://schemas.openxmlformats.org/officeDocument/2006/relationships/hyperlink" Target="https://www.onlinekoupelny.cz/sapho-koupelnove-vybaveni-podperne-madlo-tvar-u-813-mm-nerez-xh540-xh540" TargetMode="External"/><Relationship Id="rId22" Type="http://schemas.openxmlformats.org/officeDocument/2006/relationships/hyperlink" Target="https://www.alax.cz/ld-seating/zidle-melody-design-785-fr-35040/" TargetMode="External"/><Relationship Id="rId27" Type="http://schemas.openxmlformats.org/officeDocument/2006/relationships/hyperlink" Target="https://www.designville.cz/curve-hook-white" TargetMode="External"/><Relationship Id="rId30" Type="http://schemas.openxmlformats.org/officeDocument/2006/relationships/hyperlink" Target="https://mdd.eu/wp-content/uploads/bazalto_en.pdf?x20850" TargetMode="External"/><Relationship Id="rId35" Type="http://schemas.openxmlformats.org/officeDocument/2006/relationships/hyperlink" Target="https://www.ikea.com/cz/cs/p/norraker-stul-briza-30428982/" TargetMode="External"/><Relationship Id="rId43" Type="http://schemas.openxmlformats.org/officeDocument/2006/relationships/hyperlink" Target="https://www.perfect-office.cz/nabytek/kancelarsky-nabytek/kancelarsky-nabytek-mdd/stolove-systemy-yan/" TargetMode="External"/><Relationship Id="rId48" Type="http://schemas.openxmlformats.org/officeDocument/2006/relationships/hyperlink" Target="https://lednice.heureka.cz/bosch-kil-18v60/" TargetMode="External"/><Relationship Id="rId56" Type="http://schemas.openxmlformats.org/officeDocument/2006/relationships/hyperlink" Target="https://lednice.heureka.cz/electrolux-enn3101aow/" TargetMode="External"/><Relationship Id="rId8" Type="http://schemas.openxmlformats.org/officeDocument/2006/relationships/hyperlink" Target="https://www.onlinekoupelny.cz/sapho-x-round-hacek-chrom-xr205-xr205" TargetMode="External"/><Relationship Id="rId51" Type="http://schemas.openxmlformats.org/officeDocument/2006/relationships/hyperlink" Target="https://www.ikea.com/cz/cs/p/bosjoen-kuchynska-misici-baterie-kartacovany-cerny-kov-20303925/" TargetMode="External"/><Relationship Id="rId3" Type="http://schemas.openxmlformats.org/officeDocument/2006/relationships/hyperlink" Target="https://www.onlinekoupelny.cz/sapho-koupelnove-vybaveni-wc-stetka-valcova-chrom-xr304-xr304?utm_source=GoogleProducts&amp;utm_medium=search&amp;utm_campaign=GoogleMerchant&amp;gclid=EAIaIQobChMIzZmyjJP66wIVDLh3Ch03OgTkEAQYASABEgKI6PD_BwE" TargetMode="External"/><Relationship Id="rId12" Type="http://schemas.openxmlformats.org/officeDocument/2006/relationships/hyperlink" Target="https://www.onlinekoupelny.cz/sapho-koupelnove-vybaveni-madlo-rovne-delka-600-mm-nerez-xh512-xh512" TargetMode="External"/><Relationship Id="rId17" Type="http://schemas.openxmlformats.org/officeDocument/2006/relationships/hyperlink" Target="https://www.ikea.com/cz/cs/p/nissedal-zrcadlo-vz-bile-mor-dub-80390868/" TargetMode="External"/><Relationship Id="rId25" Type="http://schemas.openxmlformats.org/officeDocument/2006/relationships/hyperlink" Target="https://www.alax.cz/ld-seating/kreslo-relax-v-36129/?utm_source=favi&amp;utm_medium=cpc&amp;utm_campaign=favi-kresla&amp;utm_term=1911ac58-d60c-4aaf-b081-839526ae3dbf" TargetMode="External"/><Relationship Id="rId33" Type="http://schemas.openxmlformats.org/officeDocument/2006/relationships/hyperlink" Target="http://www.designbuy.cz/sortiment/bytove-doplnky/vesaky/002740_vesak-sticks-hook-cerny.html" TargetMode="External"/><Relationship Id="rId38" Type="http://schemas.openxmlformats.org/officeDocument/2006/relationships/hyperlink" Target="https://www.perfect-office.cz/zidle/sofa-relax/soft-seating-softbox/" TargetMode="External"/><Relationship Id="rId46" Type="http://schemas.openxmlformats.org/officeDocument/2006/relationships/hyperlink" Target="https://www.perfect-office.cz/zidle/sofa-relax/soft-seating-softbox/" TargetMode="External"/><Relationship Id="rId59" Type="http://schemas.openxmlformats.org/officeDocument/2006/relationships/hyperlink" Target="https://www.merida.cz/631-davkovac-penoveho-mydla-merida-top-drive-df3t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-0.499984740745262"/>
    <pageSetUpPr fitToPage="1"/>
  </sheetPr>
  <dimension ref="A1:L241"/>
  <sheetViews>
    <sheetView tabSelected="1" view="pageBreakPreview" zoomScale="60" zoomScaleNormal="70" workbookViewId="0">
      <selection activeCell="U65" sqref="U65"/>
    </sheetView>
  </sheetViews>
  <sheetFormatPr defaultColWidth="9.140625" defaultRowHeight="15" x14ac:dyDescent="0.25"/>
  <cols>
    <col min="1" max="1" width="12.42578125" style="4" customWidth="1"/>
    <col min="2" max="2" width="26.85546875" style="4" customWidth="1"/>
    <col min="3" max="3" width="51.140625" style="4" customWidth="1"/>
    <col min="4" max="4" width="14.28515625" style="24" customWidth="1"/>
    <col min="5" max="5" width="1" style="4" customWidth="1"/>
    <col min="6" max="6" width="7.28515625" style="4" customWidth="1"/>
    <col min="7" max="7" width="14.28515625" style="4" customWidth="1"/>
    <col min="8" max="8" width="18.7109375" style="4" customWidth="1"/>
    <col min="9" max="9" width="1" style="4" customWidth="1"/>
    <col min="10" max="10" width="27.28515625" style="4" customWidth="1"/>
    <col min="11" max="11" width="29.7109375" style="4" customWidth="1"/>
    <col min="12" max="12" width="9.140625" style="12"/>
    <col min="13" max="13" width="7.85546875" style="4" customWidth="1"/>
    <col min="14" max="16384" width="9.140625" style="4"/>
  </cols>
  <sheetData>
    <row r="1" spans="1:12" s="21" customFormat="1" ht="21.75" thickBot="1" x14ac:dyDescent="0.3">
      <c r="A1" s="108" t="s">
        <v>27</v>
      </c>
      <c r="B1" s="109"/>
      <c r="C1" s="109"/>
      <c r="D1" s="109"/>
      <c r="E1" s="109"/>
      <c r="F1" s="109"/>
      <c r="G1" s="109"/>
      <c r="H1" s="109"/>
      <c r="I1" s="109"/>
      <c r="J1" s="109"/>
      <c r="K1" s="110"/>
      <c r="L1" s="33"/>
    </row>
    <row r="2" spans="1:12" ht="36" customHeight="1" x14ac:dyDescent="0.25">
      <c r="A2" s="106" t="s">
        <v>26</v>
      </c>
      <c r="B2" s="113" t="s">
        <v>0</v>
      </c>
      <c r="C2" s="113" t="s">
        <v>3</v>
      </c>
      <c r="D2" s="115" t="s">
        <v>11</v>
      </c>
      <c r="E2" s="67"/>
      <c r="F2" s="106" t="s">
        <v>1</v>
      </c>
      <c r="G2" s="113" t="s">
        <v>54</v>
      </c>
      <c r="H2" s="111" t="s">
        <v>53</v>
      </c>
      <c r="I2" s="68"/>
      <c r="J2" s="106" t="s">
        <v>12</v>
      </c>
      <c r="K2" s="111" t="s">
        <v>2</v>
      </c>
    </row>
    <row r="3" spans="1:12" ht="15.75" thickBot="1" x14ac:dyDescent="0.3">
      <c r="A3" s="107"/>
      <c r="B3" s="114"/>
      <c r="C3" s="114"/>
      <c r="D3" s="116"/>
      <c r="E3" s="67"/>
      <c r="F3" s="107"/>
      <c r="G3" s="114"/>
      <c r="H3" s="112"/>
      <c r="I3" s="69"/>
      <c r="J3" s="107"/>
      <c r="K3" s="112"/>
    </row>
    <row r="4" spans="1:12" ht="57" customHeight="1" x14ac:dyDescent="0.25">
      <c r="A4" s="72">
        <v>1</v>
      </c>
      <c r="B4" s="73" t="s">
        <v>38</v>
      </c>
      <c r="C4" s="74" t="s">
        <v>249</v>
      </c>
      <c r="D4" s="75" t="s">
        <v>40</v>
      </c>
      <c r="E4" s="76"/>
      <c r="F4" s="77">
        <v>1</v>
      </c>
      <c r="G4" s="78">
        <v>42100</v>
      </c>
      <c r="H4" s="79">
        <f>F4*G4</f>
        <v>42100</v>
      </c>
      <c r="I4" s="76"/>
      <c r="J4" s="80" t="s">
        <v>5</v>
      </c>
      <c r="K4" s="81" t="s">
        <v>250</v>
      </c>
    </row>
    <row r="5" spans="1:12" ht="48" customHeight="1" x14ac:dyDescent="0.25">
      <c r="A5" s="41">
        <v>2</v>
      </c>
      <c r="B5" s="13" t="s">
        <v>9</v>
      </c>
      <c r="C5" s="13" t="s">
        <v>14</v>
      </c>
      <c r="D5" s="14" t="s">
        <v>15</v>
      </c>
      <c r="E5" s="64"/>
      <c r="F5" s="10">
        <v>1</v>
      </c>
      <c r="G5" s="16">
        <v>42100</v>
      </c>
      <c r="H5" s="18">
        <f t="shared" ref="H5:H68" si="0">F5*G5</f>
        <v>42100</v>
      </c>
      <c r="I5" s="64"/>
      <c r="J5" s="20" t="s">
        <v>13</v>
      </c>
      <c r="K5" s="42" t="s">
        <v>245</v>
      </c>
    </row>
    <row r="6" spans="1:12" ht="210" x14ac:dyDescent="0.25">
      <c r="A6" s="43">
        <v>3</v>
      </c>
      <c r="B6" s="7" t="s">
        <v>16</v>
      </c>
      <c r="C6" s="7" t="s">
        <v>329</v>
      </c>
      <c r="D6" s="15" t="s">
        <v>19</v>
      </c>
      <c r="E6" s="64"/>
      <c r="F6" s="11">
        <v>1</v>
      </c>
      <c r="G6" s="17">
        <v>197500</v>
      </c>
      <c r="H6" s="19">
        <f t="shared" si="0"/>
        <v>197500</v>
      </c>
      <c r="I6" s="64"/>
      <c r="J6" s="3" t="s">
        <v>5</v>
      </c>
      <c r="K6" s="44"/>
    </row>
    <row r="7" spans="1:12" ht="45" x14ac:dyDescent="0.25">
      <c r="A7" s="41">
        <v>4</v>
      </c>
      <c r="B7" s="35" t="s">
        <v>48</v>
      </c>
      <c r="C7" s="28" t="s">
        <v>50</v>
      </c>
      <c r="D7" s="29" t="s">
        <v>49</v>
      </c>
      <c r="E7" s="64"/>
      <c r="F7" s="51">
        <v>1</v>
      </c>
      <c r="G7" s="52">
        <v>66700</v>
      </c>
      <c r="H7" s="53">
        <f t="shared" si="0"/>
        <v>66700</v>
      </c>
      <c r="I7" s="64"/>
      <c r="J7" s="25" t="s">
        <v>5</v>
      </c>
      <c r="K7" s="50" t="s">
        <v>304</v>
      </c>
    </row>
    <row r="8" spans="1:12" ht="107.45" customHeight="1" x14ac:dyDescent="0.25">
      <c r="A8" s="41">
        <v>5</v>
      </c>
      <c r="B8" s="7" t="s">
        <v>4</v>
      </c>
      <c r="C8" s="7" t="s">
        <v>23</v>
      </c>
      <c r="D8" s="15" t="s">
        <v>18</v>
      </c>
      <c r="E8" s="64"/>
      <c r="F8" s="11">
        <v>2</v>
      </c>
      <c r="G8" s="17">
        <v>19800</v>
      </c>
      <c r="H8" s="19">
        <f t="shared" si="0"/>
        <v>39600</v>
      </c>
      <c r="I8" s="64"/>
      <c r="J8" s="3" t="s">
        <v>24</v>
      </c>
      <c r="K8" s="45" t="s">
        <v>25</v>
      </c>
    </row>
    <row r="9" spans="1:12" ht="120" x14ac:dyDescent="0.25">
      <c r="A9" s="43">
        <v>6</v>
      </c>
      <c r="B9" s="7" t="s">
        <v>17</v>
      </c>
      <c r="C9" s="7" t="s">
        <v>330</v>
      </c>
      <c r="D9" s="15" t="s">
        <v>18</v>
      </c>
      <c r="E9" s="64"/>
      <c r="F9" s="11">
        <v>1</v>
      </c>
      <c r="G9" s="17">
        <v>89200</v>
      </c>
      <c r="H9" s="19">
        <f t="shared" si="0"/>
        <v>89200</v>
      </c>
      <c r="I9" s="64"/>
      <c r="J9" s="3" t="s">
        <v>5</v>
      </c>
      <c r="K9" s="44"/>
    </row>
    <row r="10" spans="1:12" ht="48" customHeight="1" x14ac:dyDescent="0.25">
      <c r="A10" s="41">
        <v>7</v>
      </c>
      <c r="B10" s="56" t="s">
        <v>38</v>
      </c>
      <c r="C10" s="54" t="s">
        <v>39</v>
      </c>
      <c r="D10" s="55" t="s">
        <v>18</v>
      </c>
      <c r="E10" s="64"/>
      <c r="F10" s="51">
        <v>1</v>
      </c>
      <c r="G10" s="52">
        <v>25900</v>
      </c>
      <c r="H10" s="53">
        <f t="shared" si="0"/>
        <v>25900</v>
      </c>
      <c r="I10" s="64"/>
      <c r="J10" s="25" t="s">
        <v>5</v>
      </c>
      <c r="K10" s="50" t="s">
        <v>303</v>
      </c>
    </row>
    <row r="11" spans="1:12" ht="45" x14ac:dyDescent="0.25">
      <c r="A11" s="41">
        <v>8</v>
      </c>
      <c r="B11" s="7" t="s">
        <v>41</v>
      </c>
      <c r="C11" s="8" t="s">
        <v>251</v>
      </c>
      <c r="D11" s="15" t="s">
        <v>42</v>
      </c>
      <c r="E11" s="64"/>
      <c r="F11" s="11">
        <v>1</v>
      </c>
      <c r="G11" s="17">
        <v>164640</v>
      </c>
      <c r="H11" s="19">
        <f t="shared" si="0"/>
        <v>164640</v>
      </c>
      <c r="I11" s="64"/>
      <c r="J11" s="3" t="s">
        <v>5</v>
      </c>
      <c r="K11" s="44"/>
    </row>
    <row r="12" spans="1:12" ht="46.9" customHeight="1" x14ac:dyDescent="0.25">
      <c r="A12" s="43">
        <v>9</v>
      </c>
      <c r="B12" s="56" t="s">
        <v>38</v>
      </c>
      <c r="C12" s="54" t="s">
        <v>39</v>
      </c>
      <c r="D12" s="55" t="s">
        <v>42</v>
      </c>
      <c r="E12" s="64"/>
      <c r="F12" s="51">
        <v>1</v>
      </c>
      <c r="G12" s="52">
        <v>112300</v>
      </c>
      <c r="H12" s="53">
        <f t="shared" si="0"/>
        <v>112300</v>
      </c>
      <c r="I12" s="64"/>
      <c r="J12" s="25" t="s">
        <v>5</v>
      </c>
      <c r="K12" s="50" t="s">
        <v>302</v>
      </c>
    </row>
    <row r="13" spans="1:12" ht="40.9" customHeight="1" x14ac:dyDescent="0.25">
      <c r="A13" s="41">
        <v>10</v>
      </c>
      <c r="B13" s="56" t="s">
        <v>38</v>
      </c>
      <c r="C13" s="54" t="s">
        <v>51</v>
      </c>
      <c r="D13" s="55" t="s">
        <v>20</v>
      </c>
      <c r="E13" s="64"/>
      <c r="F13" s="51">
        <v>1</v>
      </c>
      <c r="G13" s="52">
        <v>25100</v>
      </c>
      <c r="H13" s="53">
        <f t="shared" si="0"/>
        <v>25100</v>
      </c>
      <c r="I13" s="64"/>
      <c r="J13" s="25" t="s">
        <v>5</v>
      </c>
      <c r="K13" s="58" t="s">
        <v>306</v>
      </c>
    </row>
    <row r="14" spans="1:12" ht="45" x14ac:dyDescent="0.25">
      <c r="A14" s="43">
        <v>11</v>
      </c>
      <c r="B14" s="7" t="s">
        <v>29</v>
      </c>
      <c r="C14" s="7" t="s">
        <v>31</v>
      </c>
      <c r="D14" s="15" t="s">
        <v>21</v>
      </c>
      <c r="E14" s="64"/>
      <c r="F14" s="11">
        <v>6</v>
      </c>
      <c r="G14" s="17">
        <v>6900</v>
      </c>
      <c r="H14" s="19">
        <f t="shared" si="0"/>
        <v>41400</v>
      </c>
      <c r="I14" s="64"/>
      <c r="J14" s="3" t="s">
        <v>5</v>
      </c>
      <c r="K14" s="44"/>
    </row>
    <row r="15" spans="1:12" ht="45" x14ac:dyDescent="0.25">
      <c r="A15" s="41">
        <v>12</v>
      </c>
      <c r="B15" s="7" t="s">
        <v>30</v>
      </c>
      <c r="C15" s="2" t="s">
        <v>32</v>
      </c>
      <c r="D15" s="15" t="s">
        <v>21</v>
      </c>
      <c r="E15" s="64"/>
      <c r="F15" s="11">
        <v>5</v>
      </c>
      <c r="G15" s="17">
        <v>5600</v>
      </c>
      <c r="H15" s="19">
        <f t="shared" si="0"/>
        <v>28000</v>
      </c>
      <c r="I15" s="64"/>
      <c r="J15" s="3" t="s">
        <v>5</v>
      </c>
      <c r="K15" s="44"/>
    </row>
    <row r="16" spans="1:12" ht="45" x14ac:dyDescent="0.25">
      <c r="A16" s="43">
        <v>13</v>
      </c>
      <c r="B16" s="56" t="s">
        <v>38</v>
      </c>
      <c r="C16" s="26" t="s">
        <v>52</v>
      </c>
      <c r="D16" s="29" t="s">
        <v>21</v>
      </c>
      <c r="E16" s="64"/>
      <c r="F16" s="30">
        <v>1</v>
      </c>
      <c r="G16" s="27">
        <v>98000</v>
      </c>
      <c r="H16" s="31">
        <f t="shared" si="0"/>
        <v>98000</v>
      </c>
      <c r="I16" s="64"/>
      <c r="J16" s="25" t="s">
        <v>5</v>
      </c>
      <c r="K16" s="59" t="s">
        <v>307</v>
      </c>
    </row>
    <row r="17" spans="1:12" ht="52.9" customHeight="1" x14ac:dyDescent="0.25">
      <c r="A17" s="41">
        <v>14</v>
      </c>
      <c r="B17" s="35" t="s">
        <v>65</v>
      </c>
      <c r="C17" s="36" t="s">
        <v>328</v>
      </c>
      <c r="D17" s="37" t="s">
        <v>21</v>
      </c>
      <c r="E17" s="64"/>
      <c r="F17" s="38">
        <v>1</v>
      </c>
      <c r="G17" s="60">
        <v>9800</v>
      </c>
      <c r="H17" s="61">
        <f t="shared" si="0"/>
        <v>9800</v>
      </c>
      <c r="I17" s="64"/>
      <c r="J17" s="25" t="s">
        <v>5</v>
      </c>
      <c r="K17" s="48" t="s">
        <v>248</v>
      </c>
    </row>
    <row r="18" spans="1:12" ht="60" x14ac:dyDescent="0.25">
      <c r="A18" s="43">
        <v>15</v>
      </c>
      <c r="B18" s="7" t="s">
        <v>10</v>
      </c>
      <c r="C18" s="2" t="s">
        <v>33</v>
      </c>
      <c r="D18" s="15" t="s">
        <v>21</v>
      </c>
      <c r="E18" s="64"/>
      <c r="F18" s="11">
        <v>5</v>
      </c>
      <c r="G18" s="17">
        <v>8900</v>
      </c>
      <c r="H18" s="19">
        <f t="shared" si="0"/>
        <v>44500</v>
      </c>
      <c r="I18" s="64"/>
      <c r="J18" s="3" t="s">
        <v>5</v>
      </c>
      <c r="K18" s="46"/>
    </row>
    <row r="19" spans="1:12" ht="42" customHeight="1" x14ac:dyDescent="0.25">
      <c r="A19" s="41">
        <v>16</v>
      </c>
      <c r="B19" s="13" t="s">
        <v>9</v>
      </c>
      <c r="C19" s="2" t="s">
        <v>35</v>
      </c>
      <c r="D19" s="15" t="s">
        <v>21</v>
      </c>
      <c r="E19" s="64"/>
      <c r="F19" s="11">
        <v>1</v>
      </c>
      <c r="G19" s="17">
        <v>56200</v>
      </c>
      <c r="H19" s="19">
        <f t="shared" si="0"/>
        <v>56200</v>
      </c>
      <c r="I19" s="64"/>
      <c r="J19" s="3" t="s">
        <v>34</v>
      </c>
      <c r="K19" s="47" t="s">
        <v>245</v>
      </c>
    </row>
    <row r="20" spans="1:12" ht="43.9" customHeight="1" x14ac:dyDescent="0.25">
      <c r="A20" s="43">
        <v>17</v>
      </c>
      <c r="B20" s="13" t="s">
        <v>9</v>
      </c>
      <c r="C20" s="2" t="s">
        <v>14</v>
      </c>
      <c r="D20" s="15" t="s">
        <v>21</v>
      </c>
      <c r="E20" s="52"/>
      <c r="F20" s="11">
        <v>4</v>
      </c>
      <c r="G20" s="17">
        <v>32199</v>
      </c>
      <c r="H20" s="19">
        <f t="shared" si="0"/>
        <v>128796</v>
      </c>
      <c r="I20" s="52"/>
      <c r="J20" s="40" t="s">
        <v>241</v>
      </c>
      <c r="K20" s="47" t="s">
        <v>245</v>
      </c>
    </row>
    <row r="21" spans="1:12" ht="46.9" customHeight="1" x14ac:dyDescent="0.25">
      <c r="A21" s="41">
        <v>18</v>
      </c>
      <c r="B21" s="13" t="s">
        <v>9</v>
      </c>
      <c r="C21" s="2" t="s">
        <v>36</v>
      </c>
      <c r="D21" s="15" t="s">
        <v>21</v>
      </c>
      <c r="E21" s="64"/>
      <c r="F21" s="11">
        <v>1</v>
      </c>
      <c r="G21" s="17">
        <v>32100</v>
      </c>
      <c r="H21" s="19">
        <f t="shared" si="0"/>
        <v>32100</v>
      </c>
      <c r="I21" s="64"/>
      <c r="J21" s="40" t="s">
        <v>240</v>
      </c>
      <c r="K21" s="47" t="s">
        <v>245</v>
      </c>
    </row>
    <row r="22" spans="1:12" s="6" customFormat="1" ht="42" customHeight="1" x14ac:dyDescent="0.25">
      <c r="A22" s="43">
        <v>19</v>
      </c>
      <c r="B22" s="13" t="s">
        <v>9</v>
      </c>
      <c r="C22" s="2" t="s">
        <v>37</v>
      </c>
      <c r="D22" s="15" t="s">
        <v>21</v>
      </c>
      <c r="E22" s="64"/>
      <c r="F22" s="11">
        <v>1</v>
      </c>
      <c r="G22" s="17">
        <v>44200</v>
      </c>
      <c r="H22" s="19">
        <f t="shared" si="0"/>
        <v>44200</v>
      </c>
      <c r="I22" s="64"/>
      <c r="J22" s="40" t="s">
        <v>293</v>
      </c>
      <c r="K22" s="47" t="s">
        <v>245</v>
      </c>
      <c r="L22" s="34"/>
    </row>
    <row r="23" spans="1:12" s="6" customFormat="1" ht="30" x14ac:dyDescent="0.25">
      <c r="A23" s="41">
        <v>20</v>
      </c>
      <c r="B23" s="7" t="s">
        <v>7</v>
      </c>
      <c r="C23" s="2" t="s">
        <v>243</v>
      </c>
      <c r="D23" s="15" t="s">
        <v>21</v>
      </c>
      <c r="E23" s="64"/>
      <c r="F23" s="11">
        <v>6</v>
      </c>
      <c r="G23" s="17">
        <v>12100</v>
      </c>
      <c r="H23" s="19">
        <f t="shared" si="0"/>
        <v>72600</v>
      </c>
      <c r="I23" s="64"/>
      <c r="J23" s="3" t="s">
        <v>242</v>
      </c>
      <c r="K23" s="47" t="s">
        <v>244</v>
      </c>
      <c r="L23" s="34"/>
    </row>
    <row r="24" spans="1:12" s="6" customFormat="1" ht="150" x14ac:dyDescent="0.25">
      <c r="A24" s="43">
        <v>21</v>
      </c>
      <c r="B24" s="7" t="s">
        <v>28</v>
      </c>
      <c r="C24" s="8" t="s">
        <v>331</v>
      </c>
      <c r="D24" s="15" t="s">
        <v>22</v>
      </c>
      <c r="E24" s="64"/>
      <c r="F24" s="11">
        <v>1</v>
      </c>
      <c r="G24" s="17">
        <v>389000</v>
      </c>
      <c r="H24" s="19">
        <f t="shared" si="0"/>
        <v>389000</v>
      </c>
      <c r="I24" s="64"/>
      <c r="J24" s="3" t="s">
        <v>5</v>
      </c>
      <c r="K24" s="44"/>
      <c r="L24" s="34"/>
    </row>
    <row r="25" spans="1:12" s="6" customFormat="1" ht="51.6" customHeight="1" x14ac:dyDescent="0.25">
      <c r="A25" s="41">
        <v>22</v>
      </c>
      <c r="B25" s="7" t="s">
        <v>43</v>
      </c>
      <c r="C25" s="2" t="s">
        <v>45</v>
      </c>
      <c r="D25" s="15" t="s">
        <v>22</v>
      </c>
      <c r="E25" s="64"/>
      <c r="F25" s="11">
        <v>1</v>
      </c>
      <c r="G25" s="17">
        <v>22100</v>
      </c>
      <c r="H25" s="19">
        <f t="shared" si="0"/>
        <v>22100</v>
      </c>
      <c r="I25" s="64"/>
      <c r="J25" s="3" t="s">
        <v>5</v>
      </c>
      <c r="K25" s="46"/>
      <c r="L25" s="34"/>
    </row>
    <row r="26" spans="1:12" s="6" customFormat="1" ht="52.15" customHeight="1" x14ac:dyDescent="0.25">
      <c r="A26" s="43">
        <v>23</v>
      </c>
      <c r="B26" s="7" t="s">
        <v>44</v>
      </c>
      <c r="C26" s="2" t="s">
        <v>46</v>
      </c>
      <c r="D26" s="15" t="s">
        <v>22</v>
      </c>
      <c r="E26" s="64"/>
      <c r="F26" s="11">
        <v>1</v>
      </c>
      <c r="G26" s="17">
        <v>16900</v>
      </c>
      <c r="H26" s="19">
        <f t="shared" si="0"/>
        <v>16900</v>
      </c>
      <c r="I26" s="64"/>
      <c r="J26" s="3" t="s">
        <v>5</v>
      </c>
      <c r="K26" s="46"/>
      <c r="L26" s="34"/>
    </row>
    <row r="27" spans="1:12" s="6" customFormat="1" ht="87" customHeight="1" x14ac:dyDescent="0.25">
      <c r="A27" s="41">
        <v>24</v>
      </c>
      <c r="B27" s="56" t="s">
        <v>38</v>
      </c>
      <c r="C27" s="26" t="s">
        <v>47</v>
      </c>
      <c r="D27" s="29" t="s">
        <v>22</v>
      </c>
      <c r="E27" s="52"/>
      <c r="F27" s="30">
        <v>1</v>
      </c>
      <c r="G27" s="27">
        <v>72100</v>
      </c>
      <c r="H27" s="31">
        <f t="shared" si="0"/>
        <v>72100</v>
      </c>
      <c r="I27" s="52"/>
      <c r="J27" s="25" t="s">
        <v>5</v>
      </c>
      <c r="K27" s="57" t="s">
        <v>305</v>
      </c>
      <c r="L27" s="34"/>
    </row>
    <row r="28" spans="1:12" s="6" customFormat="1" ht="127.9" customHeight="1" x14ac:dyDescent="0.25">
      <c r="A28" s="43">
        <v>25</v>
      </c>
      <c r="B28" s="7" t="s">
        <v>55</v>
      </c>
      <c r="C28" s="2" t="s">
        <v>57</v>
      </c>
      <c r="D28" s="39" t="s">
        <v>290</v>
      </c>
      <c r="E28" s="64"/>
      <c r="F28" s="11">
        <v>11</v>
      </c>
      <c r="G28" s="17">
        <v>980</v>
      </c>
      <c r="H28" s="19">
        <f t="shared" si="0"/>
        <v>10780</v>
      </c>
      <c r="I28" s="64"/>
      <c r="J28" s="3" t="s">
        <v>56</v>
      </c>
      <c r="K28" s="47" t="s">
        <v>58</v>
      </c>
      <c r="L28" s="34"/>
    </row>
    <row r="29" spans="1:12" s="6" customFormat="1" ht="79.900000000000006" customHeight="1" x14ac:dyDescent="0.25">
      <c r="A29" s="41">
        <v>26</v>
      </c>
      <c r="B29" s="7" t="s">
        <v>90</v>
      </c>
      <c r="C29" s="2" t="s">
        <v>59</v>
      </c>
      <c r="D29" s="39" t="s">
        <v>292</v>
      </c>
      <c r="E29" s="64"/>
      <c r="F29" s="11">
        <v>4</v>
      </c>
      <c r="G29" s="17">
        <v>2100</v>
      </c>
      <c r="H29" s="19">
        <f t="shared" si="0"/>
        <v>8400</v>
      </c>
      <c r="I29" s="64"/>
      <c r="J29" s="3" t="s">
        <v>62</v>
      </c>
      <c r="K29" s="47" t="s">
        <v>61</v>
      </c>
      <c r="L29" s="34"/>
    </row>
    <row r="30" spans="1:12" s="6" customFormat="1" ht="45" x14ac:dyDescent="0.25">
      <c r="A30" s="43">
        <v>27</v>
      </c>
      <c r="B30" s="7" t="s">
        <v>63</v>
      </c>
      <c r="C30" s="2" t="s">
        <v>252</v>
      </c>
      <c r="D30" s="15" t="s">
        <v>60</v>
      </c>
      <c r="E30" s="64"/>
      <c r="F30" s="11">
        <v>1</v>
      </c>
      <c r="G30" s="17">
        <v>32000</v>
      </c>
      <c r="H30" s="19">
        <f t="shared" si="0"/>
        <v>32000</v>
      </c>
      <c r="I30" s="64"/>
      <c r="J30" s="3" t="s">
        <v>5</v>
      </c>
      <c r="K30" s="46"/>
      <c r="L30" s="34"/>
    </row>
    <row r="31" spans="1:12" s="6" customFormat="1" ht="135" x14ac:dyDescent="0.25">
      <c r="A31" s="41">
        <v>28</v>
      </c>
      <c r="B31" s="7" t="s">
        <v>64</v>
      </c>
      <c r="C31" s="2" t="s">
        <v>332</v>
      </c>
      <c r="D31" s="15" t="s">
        <v>60</v>
      </c>
      <c r="E31" s="52"/>
      <c r="F31" s="11">
        <v>1</v>
      </c>
      <c r="G31" s="17">
        <v>11200</v>
      </c>
      <c r="H31" s="19">
        <f t="shared" si="0"/>
        <v>11200</v>
      </c>
      <c r="I31" s="52"/>
      <c r="J31" s="3" t="s">
        <v>5</v>
      </c>
      <c r="K31" s="46"/>
      <c r="L31" s="34"/>
    </row>
    <row r="32" spans="1:12" s="6" customFormat="1" ht="180" x14ac:dyDescent="0.25">
      <c r="A32" s="43">
        <v>29</v>
      </c>
      <c r="B32" s="7" t="s">
        <v>6</v>
      </c>
      <c r="C32" s="2" t="s">
        <v>333</v>
      </c>
      <c r="D32" s="15" t="s">
        <v>60</v>
      </c>
      <c r="E32" s="64"/>
      <c r="F32" s="11">
        <v>1</v>
      </c>
      <c r="G32" s="17">
        <v>12100</v>
      </c>
      <c r="H32" s="19">
        <f t="shared" si="0"/>
        <v>12100</v>
      </c>
      <c r="I32" s="64"/>
      <c r="J32" s="3" t="s">
        <v>5</v>
      </c>
      <c r="K32" s="46"/>
      <c r="L32" s="34"/>
    </row>
    <row r="33" spans="1:12" s="6" customFormat="1" ht="39.6" customHeight="1" x14ac:dyDescent="0.25">
      <c r="A33" s="41">
        <v>30</v>
      </c>
      <c r="B33" s="7" t="s">
        <v>65</v>
      </c>
      <c r="C33" s="2" t="s">
        <v>68</v>
      </c>
      <c r="D33" s="39" t="s">
        <v>291</v>
      </c>
      <c r="E33" s="64"/>
      <c r="F33" s="11">
        <v>8</v>
      </c>
      <c r="G33" s="17">
        <v>600</v>
      </c>
      <c r="H33" s="19">
        <f t="shared" si="0"/>
        <v>4800</v>
      </c>
      <c r="I33" s="64"/>
      <c r="J33" s="3" t="s">
        <v>66</v>
      </c>
      <c r="K33" s="47" t="s">
        <v>67</v>
      </c>
      <c r="L33" s="34"/>
    </row>
    <row r="34" spans="1:12" s="6" customFormat="1" ht="61.15" customHeight="1" x14ac:dyDescent="0.25">
      <c r="A34" s="43">
        <v>31</v>
      </c>
      <c r="B34" s="7" t="s">
        <v>69</v>
      </c>
      <c r="C34" s="2" t="s">
        <v>71</v>
      </c>
      <c r="D34" s="39" t="s">
        <v>290</v>
      </c>
      <c r="E34" s="64"/>
      <c r="F34" s="11">
        <v>11</v>
      </c>
      <c r="G34" s="17">
        <v>900</v>
      </c>
      <c r="H34" s="19">
        <f t="shared" si="0"/>
        <v>9900</v>
      </c>
      <c r="I34" s="64"/>
      <c r="J34" s="3" t="s">
        <v>70</v>
      </c>
      <c r="K34" s="47" t="s">
        <v>72</v>
      </c>
      <c r="L34" s="34"/>
    </row>
    <row r="35" spans="1:12" s="6" customFormat="1" ht="45" customHeight="1" x14ac:dyDescent="0.25">
      <c r="A35" s="41">
        <v>32</v>
      </c>
      <c r="B35" s="7" t="s">
        <v>73</v>
      </c>
      <c r="C35" s="2" t="s">
        <v>76</v>
      </c>
      <c r="D35" s="39" t="s">
        <v>289</v>
      </c>
      <c r="E35" s="52"/>
      <c r="F35" s="11">
        <v>8</v>
      </c>
      <c r="G35" s="17">
        <v>350</v>
      </c>
      <c r="H35" s="19">
        <f t="shared" si="0"/>
        <v>2800</v>
      </c>
      <c r="I35" s="52"/>
      <c r="J35" s="3" t="s">
        <v>74</v>
      </c>
      <c r="K35" s="47" t="s">
        <v>75</v>
      </c>
      <c r="L35" s="34"/>
    </row>
    <row r="36" spans="1:12" s="6" customFormat="1" ht="72" customHeight="1" x14ac:dyDescent="0.25">
      <c r="A36" s="43">
        <v>33</v>
      </c>
      <c r="B36" s="7" t="s">
        <v>8</v>
      </c>
      <c r="C36" s="2" t="s">
        <v>79</v>
      </c>
      <c r="D36" s="37" t="s">
        <v>327</v>
      </c>
      <c r="E36" s="64"/>
      <c r="F36" s="11">
        <v>12</v>
      </c>
      <c r="G36" s="17">
        <v>220</v>
      </c>
      <c r="H36" s="19">
        <f t="shared" si="0"/>
        <v>2640</v>
      </c>
      <c r="I36" s="64"/>
      <c r="J36" s="3" t="s">
        <v>77</v>
      </c>
      <c r="K36" s="47" t="s">
        <v>78</v>
      </c>
      <c r="L36" s="34"/>
    </row>
    <row r="37" spans="1:12" s="6" customFormat="1" ht="45" x14ac:dyDescent="0.25">
      <c r="A37" s="41">
        <v>34</v>
      </c>
      <c r="B37" s="7" t="s">
        <v>63</v>
      </c>
      <c r="C37" s="2" t="s">
        <v>253</v>
      </c>
      <c r="D37" s="15" t="s">
        <v>83</v>
      </c>
      <c r="E37" s="64"/>
      <c r="F37" s="11">
        <v>1</v>
      </c>
      <c r="G37" s="17">
        <v>32000</v>
      </c>
      <c r="H37" s="19">
        <f t="shared" si="0"/>
        <v>32000</v>
      </c>
      <c r="I37" s="64"/>
      <c r="J37" s="3" t="s">
        <v>5</v>
      </c>
      <c r="K37" s="46"/>
      <c r="L37" s="34"/>
    </row>
    <row r="38" spans="1:12" s="6" customFormat="1" ht="135" x14ac:dyDescent="0.25">
      <c r="A38" s="43">
        <v>35</v>
      </c>
      <c r="B38" s="7" t="s">
        <v>64</v>
      </c>
      <c r="C38" s="2" t="s">
        <v>334</v>
      </c>
      <c r="D38" s="15" t="s">
        <v>83</v>
      </c>
      <c r="E38" s="52"/>
      <c r="F38" s="11">
        <v>1</v>
      </c>
      <c r="G38" s="17">
        <v>11300</v>
      </c>
      <c r="H38" s="19">
        <f t="shared" si="0"/>
        <v>11300</v>
      </c>
      <c r="I38" s="52"/>
      <c r="J38" s="3" t="s">
        <v>5</v>
      </c>
      <c r="K38" s="46"/>
      <c r="L38" s="34"/>
    </row>
    <row r="39" spans="1:12" s="6" customFormat="1" ht="180" x14ac:dyDescent="0.25">
      <c r="A39" s="41">
        <v>36</v>
      </c>
      <c r="B39" s="7" t="s">
        <v>6</v>
      </c>
      <c r="C39" s="2" t="s">
        <v>335</v>
      </c>
      <c r="D39" s="15" t="s">
        <v>83</v>
      </c>
      <c r="E39" s="64"/>
      <c r="F39" s="11">
        <v>1</v>
      </c>
      <c r="G39" s="17">
        <v>12900</v>
      </c>
      <c r="H39" s="19">
        <f t="shared" si="0"/>
        <v>12900</v>
      </c>
      <c r="I39" s="64"/>
      <c r="J39" s="3" t="s">
        <v>5</v>
      </c>
      <c r="K39" s="46"/>
      <c r="L39" s="34"/>
    </row>
    <row r="40" spans="1:12" s="6" customFormat="1" ht="43.9" customHeight="1" x14ac:dyDescent="0.25">
      <c r="A40" s="43">
        <v>37</v>
      </c>
      <c r="B40" s="7" t="s">
        <v>84</v>
      </c>
      <c r="C40" s="2" t="s">
        <v>87</v>
      </c>
      <c r="D40" s="15" t="s">
        <v>82</v>
      </c>
      <c r="E40" s="64"/>
      <c r="F40" s="11">
        <v>1</v>
      </c>
      <c r="G40" s="17">
        <v>4300</v>
      </c>
      <c r="H40" s="19">
        <f t="shared" si="0"/>
        <v>4300</v>
      </c>
      <c r="I40" s="64"/>
      <c r="J40" s="3" t="s">
        <v>86</v>
      </c>
      <c r="K40" s="47" t="s">
        <v>85</v>
      </c>
      <c r="L40" s="34"/>
    </row>
    <row r="41" spans="1:12" s="6" customFormat="1" ht="45" x14ac:dyDescent="0.25">
      <c r="A41" s="41">
        <v>38</v>
      </c>
      <c r="B41" s="7" t="s">
        <v>88</v>
      </c>
      <c r="C41" s="2" t="s">
        <v>81</v>
      </c>
      <c r="D41" s="15" t="s">
        <v>82</v>
      </c>
      <c r="E41" s="64"/>
      <c r="F41" s="11">
        <v>1</v>
      </c>
      <c r="G41" s="17">
        <v>48900</v>
      </c>
      <c r="H41" s="19">
        <f t="shared" si="0"/>
        <v>48900</v>
      </c>
      <c r="I41" s="64"/>
      <c r="J41" s="3" t="s">
        <v>5</v>
      </c>
      <c r="K41" s="46"/>
      <c r="L41" s="34"/>
    </row>
    <row r="42" spans="1:12" s="6" customFormat="1" ht="45" x14ac:dyDescent="0.25">
      <c r="A42" s="43">
        <v>39</v>
      </c>
      <c r="B42" s="7" t="s">
        <v>80</v>
      </c>
      <c r="C42" s="2" t="s">
        <v>89</v>
      </c>
      <c r="D42" s="15" t="s">
        <v>82</v>
      </c>
      <c r="E42" s="64"/>
      <c r="F42" s="11">
        <v>1</v>
      </c>
      <c r="G42" s="17">
        <v>32100</v>
      </c>
      <c r="H42" s="19">
        <f t="shared" si="0"/>
        <v>32100</v>
      </c>
      <c r="I42" s="64"/>
      <c r="J42" s="3" t="s">
        <v>5</v>
      </c>
      <c r="K42" s="46"/>
      <c r="L42" s="34"/>
    </row>
    <row r="43" spans="1:12" s="6" customFormat="1" ht="88.15" customHeight="1" x14ac:dyDescent="0.25">
      <c r="A43" s="41">
        <v>40</v>
      </c>
      <c r="B43" s="7" t="s">
        <v>90</v>
      </c>
      <c r="C43" s="2" t="s">
        <v>91</v>
      </c>
      <c r="D43" s="15" t="s">
        <v>190</v>
      </c>
      <c r="E43" s="52"/>
      <c r="F43" s="11">
        <v>2</v>
      </c>
      <c r="G43" s="17">
        <v>800</v>
      </c>
      <c r="H43" s="19">
        <f t="shared" si="0"/>
        <v>1600</v>
      </c>
      <c r="I43" s="52"/>
      <c r="J43" s="3" t="s">
        <v>92</v>
      </c>
      <c r="K43" s="47" t="s">
        <v>93</v>
      </c>
      <c r="L43" s="34"/>
    </row>
    <row r="44" spans="1:12" s="6" customFormat="1" ht="85.15" customHeight="1" x14ac:dyDescent="0.25">
      <c r="A44" s="43">
        <v>41</v>
      </c>
      <c r="B44" s="7" t="s">
        <v>95</v>
      </c>
      <c r="C44" s="2" t="s">
        <v>96</v>
      </c>
      <c r="D44" s="15" t="s">
        <v>190</v>
      </c>
      <c r="E44" s="64"/>
      <c r="F44" s="11">
        <v>2</v>
      </c>
      <c r="G44" s="17">
        <v>4100</v>
      </c>
      <c r="H44" s="19">
        <f t="shared" si="0"/>
        <v>8200</v>
      </c>
      <c r="I44" s="64"/>
      <c r="J44" s="3" t="s">
        <v>94</v>
      </c>
      <c r="K44" s="47" t="s">
        <v>97</v>
      </c>
      <c r="L44" s="34"/>
    </row>
    <row r="45" spans="1:12" s="6" customFormat="1" ht="61.15" customHeight="1" x14ac:dyDescent="0.25">
      <c r="A45" s="41">
        <v>42</v>
      </c>
      <c r="B45" s="7" t="s">
        <v>98</v>
      </c>
      <c r="C45" s="2" t="s">
        <v>99</v>
      </c>
      <c r="D45" s="15" t="s">
        <v>190</v>
      </c>
      <c r="E45" s="64"/>
      <c r="F45" s="11">
        <v>4</v>
      </c>
      <c r="G45" s="17">
        <v>900</v>
      </c>
      <c r="H45" s="19">
        <f t="shared" si="0"/>
        <v>3600</v>
      </c>
      <c r="I45" s="64"/>
      <c r="J45" s="3" t="s">
        <v>100</v>
      </c>
      <c r="K45" s="47" t="s">
        <v>101</v>
      </c>
      <c r="L45" s="34"/>
    </row>
    <row r="46" spans="1:12" s="6" customFormat="1" ht="63" customHeight="1" x14ac:dyDescent="0.25">
      <c r="A46" s="43">
        <v>43</v>
      </c>
      <c r="B46" s="7" t="s">
        <v>98</v>
      </c>
      <c r="C46" s="2" t="s">
        <v>105</v>
      </c>
      <c r="D46" s="15" t="s">
        <v>190</v>
      </c>
      <c r="E46" s="52"/>
      <c r="F46" s="11">
        <v>2</v>
      </c>
      <c r="G46" s="17">
        <v>2500</v>
      </c>
      <c r="H46" s="19">
        <f t="shared" si="0"/>
        <v>5000</v>
      </c>
      <c r="I46" s="52"/>
      <c r="J46" s="3" t="s">
        <v>103</v>
      </c>
      <c r="K46" s="47" t="s">
        <v>104</v>
      </c>
      <c r="L46" s="34"/>
    </row>
    <row r="47" spans="1:12" s="6" customFormat="1" ht="64.150000000000006" customHeight="1" x14ac:dyDescent="0.25">
      <c r="A47" s="41">
        <v>44</v>
      </c>
      <c r="B47" s="7" t="s">
        <v>98</v>
      </c>
      <c r="C47" s="2" t="s">
        <v>108</v>
      </c>
      <c r="D47" s="15" t="s">
        <v>190</v>
      </c>
      <c r="E47" s="64"/>
      <c r="F47" s="11">
        <v>2</v>
      </c>
      <c r="G47" s="17">
        <v>1200</v>
      </c>
      <c r="H47" s="19">
        <f t="shared" si="0"/>
        <v>2400</v>
      </c>
      <c r="I47" s="64"/>
      <c r="J47" s="3" t="s">
        <v>106</v>
      </c>
      <c r="K47" s="47" t="s">
        <v>107</v>
      </c>
      <c r="L47" s="34"/>
    </row>
    <row r="48" spans="1:12" s="6" customFormat="1" ht="54" customHeight="1" x14ac:dyDescent="0.25">
      <c r="A48" s="43">
        <v>45</v>
      </c>
      <c r="B48" s="7" t="s">
        <v>65</v>
      </c>
      <c r="C48" s="2" t="s">
        <v>110</v>
      </c>
      <c r="D48" s="15" t="s">
        <v>190</v>
      </c>
      <c r="E48" s="64"/>
      <c r="F48" s="11">
        <v>2</v>
      </c>
      <c r="G48" s="17">
        <v>2100</v>
      </c>
      <c r="H48" s="19">
        <f t="shared" si="0"/>
        <v>4200</v>
      </c>
      <c r="I48" s="64"/>
      <c r="J48" s="3" t="s">
        <v>109</v>
      </c>
      <c r="K48" s="47" t="s">
        <v>111</v>
      </c>
      <c r="L48" s="34"/>
    </row>
    <row r="49" spans="1:12" s="6" customFormat="1" ht="34.15" customHeight="1" x14ac:dyDescent="0.25">
      <c r="A49" s="41">
        <v>46</v>
      </c>
      <c r="B49" s="7" t="s">
        <v>112</v>
      </c>
      <c r="C49" s="2" t="s">
        <v>113</v>
      </c>
      <c r="D49" s="15" t="s">
        <v>190</v>
      </c>
      <c r="E49" s="64"/>
      <c r="F49" s="11">
        <v>2</v>
      </c>
      <c r="G49" s="17">
        <v>16900</v>
      </c>
      <c r="H49" s="19">
        <f t="shared" si="0"/>
        <v>33800</v>
      </c>
      <c r="I49" s="64"/>
      <c r="J49" s="3" t="s">
        <v>114</v>
      </c>
      <c r="K49" s="47" t="s">
        <v>115</v>
      </c>
      <c r="L49" s="34"/>
    </row>
    <row r="50" spans="1:12" s="6" customFormat="1" ht="45.6" customHeight="1" x14ac:dyDescent="0.25">
      <c r="A50" s="43">
        <v>47</v>
      </c>
      <c r="B50" s="7" t="s">
        <v>95</v>
      </c>
      <c r="C50" s="2" t="s">
        <v>116</v>
      </c>
      <c r="D50" s="15" t="s">
        <v>198</v>
      </c>
      <c r="E50" s="52"/>
      <c r="F50" s="11">
        <v>2</v>
      </c>
      <c r="G50" s="17">
        <v>1200</v>
      </c>
      <c r="H50" s="19">
        <f t="shared" si="0"/>
        <v>2400</v>
      </c>
      <c r="I50" s="52"/>
      <c r="J50" s="3" t="s">
        <v>118</v>
      </c>
      <c r="K50" s="47" t="s">
        <v>117</v>
      </c>
      <c r="L50" s="34"/>
    </row>
    <row r="51" spans="1:12" s="6" customFormat="1" ht="45" x14ac:dyDescent="0.25">
      <c r="A51" s="41">
        <v>48</v>
      </c>
      <c r="B51" s="7" t="s">
        <v>95</v>
      </c>
      <c r="C51" s="2" t="s">
        <v>239</v>
      </c>
      <c r="D51" s="15" t="s">
        <v>238</v>
      </c>
      <c r="E51" s="64"/>
      <c r="F51" s="11">
        <v>2</v>
      </c>
      <c r="G51" s="17">
        <v>2100</v>
      </c>
      <c r="H51" s="19">
        <f t="shared" si="0"/>
        <v>4200</v>
      </c>
      <c r="I51" s="64"/>
      <c r="J51" s="3" t="s">
        <v>5</v>
      </c>
      <c r="K51" s="46"/>
      <c r="L51" s="34"/>
    </row>
    <row r="52" spans="1:12" s="6" customFormat="1" ht="135" x14ac:dyDescent="0.25">
      <c r="A52" s="43">
        <v>49</v>
      </c>
      <c r="B52" s="7" t="s">
        <v>119</v>
      </c>
      <c r="C52" s="2" t="s">
        <v>120</v>
      </c>
      <c r="D52" s="15" t="s">
        <v>102</v>
      </c>
      <c r="E52" s="64"/>
      <c r="F52" s="11">
        <v>1</v>
      </c>
      <c r="G52" s="17">
        <v>32100</v>
      </c>
      <c r="H52" s="19">
        <f t="shared" si="0"/>
        <v>32100</v>
      </c>
      <c r="I52" s="64"/>
      <c r="J52" s="3" t="s">
        <v>5</v>
      </c>
      <c r="K52" s="46"/>
      <c r="L52" s="34"/>
    </row>
    <row r="53" spans="1:12" s="6" customFormat="1" ht="90" x14ac:dyDescent="0.25">
      <c r="A53" s="41">
        <v>50</v>
      </c>
      <c r="B53" s="7" t="s">
        <v>64</v>
      </c>
      <c r="C53" s="2" t="s">
        <v>254</v>
      </c>
      <c r="D53" s="15" t="s">
        <v>238</v>
      </c>
      <c r="E53" s="64"/>
      <c r="F53" s="11">
        <v>2</v>
      </c>
      <c r="G53" s="17">
        <v>10500</v>
      </c>
      <c r="H53" s="19">
        <f t="shared" si="0"/>
        <v>21000</v>
      </c>
      <c r="I53" s="64"/>
      <c r="J53" s="3" t="s">
        <v>5</v>
      </c>
      <c r="K53" s="46"/>
      <c r="L53" s="34"/>
    </row>
    <row r="54" spans="1:12" s="6" customFormat="1" ht="46.15" customHeight="1" x14ac:dyDescent="0.25">
      <c r="A54" s="43">
        <v>51</v>
      </c>
      <c r="B54" s="7" t="s">
        <v>278</v>
      </c>
      <c r="C54" s="2" t="s">
        <v>324</v>
      </c>
      <c r="D54" s="15" t="s">
        <v>102</v>
      </c>
      <c r="E54" s="64"/>
      <c r="F54" s="11">
        <v>1</v>
      </c>
      <c r="G54" s="17">
        <v>22100</v>
      </c>
      <c r="H54" s="19">
        <f t="shared" si="0"/>
        <v>22100</v>
      </c>
      <c r="I54" s="64"/>
      <c r="J54" s="3" t="s">
        <v>323</v>
      </c>
      <c r="K54" s="47" t="s">
        <v>325</v>
      </c>
      <c r="L54" s="34"/>
    </row>
    <row r="55" spans="1:12" s="6" customFormat="1" ht="63.6" customHeight="1" x14ac:dyDescent="0.25">
      <c r="A55" s="41">
        <v>52</v>
      </c>
      <c r="B55" s="35" t="s">
        <v>308</v>
      </c>
      <c r="C55" s="36" t="s">
        <v>313</v>
      </c>
      <c r="D55" s="37" t="s">
        <v>309</v>
      </c>
      <c r="E55" s="64"/>
      <c r="F55" s="38">
        <v>1</v>
      </c>
      <c r="G55" s="60">
        <v>800</v>
      </c>
      <c r="H55" s="61">
        <f t="shared" si="0"/>
        <v>800</v>
      </c>
      <c r="I55" s="64"/>
      <c r="J55" s="25" t="s">
        <v>311</v>
      </c>
      <c r="K55" s="48" t="s">
        <v>312</v>
      </c>
      <c r="L55" s="34"/>
    </row>
    <row r="56" spans="1:12" s="6" customFormat="1" ht="54.6" customHeight="1" x14ac:dyDescent="0.25">
      <c r="A56" s="43">
        <v>53</v>
      </c>
      <c r="B56" s="35" t="s">
        <v>90</v>
      </c>
      <c r="C56" s="36" t="s">
        <v>316</v>
      </c>
      <c r="D56" s="37" t="s">
        <v>309</v>
      </c>
      <c r="E56" s="64"/>
      <c r="F56" s="38">
        <v>1</v>
      </c>
      <c r="G56" s="60">
        <v>600</v>
      </c>
      <c r="H56" s="61">
        <f t="shared" si="0"/>
        <v>600</v>
      </c>
      <c r="I56" s="64"/>
      <c r="J56" s="25" t="s">
        <v>314</v>
      </c>
      <c r="K56" s="48" t="s">
        <v>315</v>
      </c>
      <c r="L56" s="34"/>
    </row>
    <row r="57" spans="1:12" s="6" customFormat="1" ht="61.9" customHeight="1" x14ac:dyDescent="0.25">
      <c r="A57" s="41">
        <v>54</v>
      </c>
      <c r="B57" s="35" t="s">
        <v>38</v>
      </c>
      <c r="C57" s="26" t="s">
        <v>255</v>
      </c>
      <c r="D57" s="29" t="s">
        <v>121</v>
      </c>
      <c r="E57" s="64"/>
      <c r="F57" s="30">
        <v>1</v>
      </c>
      <c r="G57" s="27">
        <v>155000</v>
      </c>
      <c r="H57" s="31">
        <f t="shared" si="0"/>
        <v>155000</v>
      </c>
      <c r="I57" s="64"/>
      <c r="J57" s="25" t="s">
        <v>5</v>
      </c>
      <c r="K57" s="49" t="s">
        <v>340</v>
      </c>
      <c r="L57" s="34"/>
    </row>
    <row r="58" spans="1:12" s="6" customFormat="1" ht="74.45" customHeight="1" x14ac:dyDescent="0.25">
      <c r="A58" s="43">
        <v>55</v>
      </c>
      <c r="B58" s="35" t="s">
        <v>122</v>
      </c>
      <c r="C58" s="36" t="s">
        <v>326</v>
      </c>
      <c r="D58" s="37" t="s">
        <v>121</v>
      </c>
      <c r="E58" s="64"/>
      <c r="F58" s="38">
        <v>1</v>
      </c>
      <c r="G58" s="60">
        <v>62100</v>
      </c>
      <c r="H58" s="61">
        <f t="shared" si="0"/>
        <v>62100</v>
      </c>
      <c r="I58" s="64"/>
      <c r="J58" s="25" t="s">
        <v>5</v>
      </c>
      <c r="K58" s="49" t="s">
        <v>256</v>
      </c>
      <c r="L58" s="34"/>
    </row>
    <row r="59" spans="1:12" s="6" customFormat="1" ht="74.45" customHeight="1" x14ac:dyDescent="0.25">
      <c r="A59" s="41">
        <v>56</v>
      </c>
      <c r="B59" s="35" t="s">
        <v>38</v>
      </c>
      <c r="C59" s="36" t="s">
        <v>321</v>
      </c>
      <c r="D59" s="37" t="s">
        <v>317</v>
      </c>
      <c r="E59" s="64"/>
      <c r="F59" s="38">
        <v>1</v>
      </c>
      <c r="G59" s="60">
        <v>35200</v>
      </c>
      <c r="H59" s="61">
        <f t="shared" si="0"/>
        <v>35200</v>
      </c>
      <c r="I59" s="64"/>
      <c r="J59" s="40" t="s">
        <v>5</v>
      </c>
      <c r="K59" s="49" t="s">
        <v>319</v>
      </c>
      <c r="L59" s="34"/>
    </row>
    <row r="60" spans="1:12" s="6" customFormat="1" ht="74.45" customHeight="1" x14ac:dyDescent="0.25">
      <c r="A60" s="43">
        <v>57</v>
      </c>
      <c r="B60" s="35" t="s">
        <v>38</v>
      </c>
      <c r="C60" s="36" t="s">
        <v>321</v>
      </c>
      <c r="D60" s="37" t="s">
        <v>318</v>
      </c>
      <c r="E60" s="64"/>
      <c r="F60" s="38">
        <v>1</v>
      </c>
      <c r="G60" s="60">
        <v>33100</v>
      </c>
      <c r="H60" s="61">
        <f t="shared" si="0"/>
        <v>33100</v>
      </c>
      <c r="I60" s="64"/>
      <c r="J60" s="40" t="s">
        <v>5</v>
      </c>
      <c r="K60" s="49" t="s">
        <v>320</v>
      </c>
      <c r="L60" s="34"/>
    </row>
    <row r="61" spans="1:12" s="6" customFormat="1" ht="57" customHeight="1" x14ac:dyDescent="0.25">
      <c r="A61" s="41">
        <v>58</v>
      </c>
      <c r="B61" s="28" t="s">
        <v>123</v>
      </c>
      <c r="C61" s="26" t="s">
        <v>125</v>
      </c>
      <c r="D61" s="29" t="s">
        <v>124</v>
      </c>
      <c r="E61" s="64"/>
      <c r="F61" s="30">
        <v>232</v>
      </c>
      <c r="G61" s="27">
        <v>5116</v>
      </c>
      <c r="H61" s="31">
        <f t="shared" si="0"/>
        <v>1186912</v>
      </c>
      <c r="I61" s="64"/>
      <c r="J61" s="25" t="s">
        <v>126</v>
      </c>
      <c r="K61" s="48" t="s">
        <v>127</v>
      </c>
      <c r="L61" s="34"/>
    </row>
    <row r="62" spans="1:12" s="6" customFormat="1" ht="55.15" customHeight="1" x14ac:dyDescent="0.25">
      <c r="A62" s="43">
        <v>59</v>
      </c>
      <c r="B62" s="28" t="s">
        <v>128</v>
      </c>
      <c r="C62" s="26" t="s">
        <v>129</v>
      </c>
      <c r="D62" s="29" t="s">
        <v>124</v>
      </c>
      <c r="E62" s="64"/>
      <c r="F62" s="30">
        <v>10</v>
      </c>
      <c r="G62" s="27">
        <v>13400</v>
      </c>
      <c r="H62" s="31">
        <f t="shared" si="0"/>
        <v>134000</v>
      </c>
      <c r="I62" s="64"/>
      <c r="J62" s="25" t="s">
        <v>126</v>
      </c>
      <c r="K62" s="48" t="s">
        <v>127</v>
      </c>
      <c r="L62" s="34"/>
    </row>
    <row r="63" spans="1:12" s="6" customFormat="1" ht="51" customHeight="1" x14ac:dyDescent="0.25">
      <c r="A63" s="41">
        <v>60</v>
      </c>
      <c r="B63" s="28" t="s">
        <v>123</v>
      </c>
      <c r="C63" s="26" t="s">
        <v>130</v>
      </c>
      <c r="D63" s="29" t="s">
        <v>131</v>
      </c>
      <c r="E63" s="52"/>
      <c r="F63" s="30">
        <v>33</v>
      </c>
      <c r="G63" s="27">
        <v>5170</v>
      </c>
      <c r="H63" s="31">
        <f t="shared" si="0"/>
        <v>170610</v>
      </c>
      <c r="I63" s="52"/>
      <c r="J63" s="25" t="s">
        <v>126</v>
      </c>
      <c r="K63" s="48" t="s">
        <v>127</v>
      </c>
      <c r="L63" s="34"/>
    </row>
    <row r="64" spans="1:12" s="6" customFormat="1" ht="59.45" customHeight="1" x14ac:dyDescent="0.25">
      <c r="A64" s="43">
        <v>61</v>
      </c>
      <c r="B64" s="28" t="s">
        <v>128</v>
      </c>
      <c r="C64" s="26" t="s">
        <v>132</v>
      </c>
      <c r="D64" s="29" t="s">
        <v>131</v>
      </c>
      <c r="E64" s="64"/>
      <c r="F64" s="30">
        <v>3</v>
      </c>
      <c r="G64" s="27">
        <v>13400</v>
      </c>
      <c r="H64" s="31">
        <f t="shared" si="0"/>
        <v>40200</v>
      </c>
      <c r="I64" s="64"/>
      <c r="J64" s="25" t="s">
        <v>126</v>
      </c>
      <c r="K64" s="48" t="s">
        <v>127</v>
      </c>
      <c r="L64" s="34"/>
    </row>
    <row r="65" spans="1:12" s="6" customFormat="1" ht="64.150000000000006" customHeight="1" x14ac:dyDescent="0.25">
      <c r="A65" s="41">
        <v>62</v>
      </c>
      <c r="B65" s="28" t="s">
        <v>133</v>
      </c>
      <c r="C65" s="26" t="s">
        <v>134</v>
      </c>
      <c r="D65" s="29" t="s">
        <v>135</v>
      </c>
      <c r="E65" s="64"/>
      <c r="F65" s="30">
        <v>2</v>
      </c>
      <c r="G65" s="27">
        <v>12100</v>
      </c>
      <c r="H65" s="31">
        <f t="shared" si="0"/>
        <v>24200</v>
      </c>
      <c r="I65" s="64"/>
      <c r="J65" s="25" t="s">
        <v>136</v>
      </c>
      <c r="K65" s="48" t="s">
        <v>246</v>
      </c>
      <c r="L65" s="34"/>
    </row>
    <row r="66" spans="1:12" s="6" customFormat="1" ht="67.150000000000006" customHeight="1" x14ac:dyDescent="0.25">
      <c r="A66" s="43">
        <v>63</v>
      </c>
      <c r="B66" s="28" t="s">
        <v>138</v>
      </c>
      <c r="C66" s="26" t="s">
        <v>139</v>
      </c>
      <c r="D66" s="29" t="s">
        <v>135</v>
      </c>
      <c r="E66" s="64"/>
      <c r="F66" s="30">
        <v>2</v>
      </c>
      <c r="G66" s="27">
        <v>5600</v>
      </c>
      <c r="H66" s="31">
        <f t="shared" si="0"/>
        <v>11200</v>
      </c>
      <c r="I66" s="64"/>
      <c r="J66" s="25" t="s">
        <v>137</v>
      </c>
      <c r="K66" s="48" t="s">
        <v>246</v>
      </c>
      <c r="L66" s="34"/>
    </row>
    <row r="67" spans="1:12" s="6" customFormat="1" ht="119.45" customHeight="1" x14ac:dyDescent="0.25">
      <c r="A67" s="41">
        <v>64</v>
      </c>
      <c r="B67" s="7" t="s">
        <v>4</v>
      </c>
      <c r="C67" s="7" t="s">
        <v>140</v>
      </c>
      <c r="D67" s="15" t="s">
        <v>135</v>
      </c>
      <c r="E67" s="64"/>
      <c r="F67" s="11">
        <v>2</v>
      </c>
      <c r="G67" s="17">
        <v>19500</v>
      </c>
      <c r="H67" s="19">
        <f t="shared" si="0"/>
        <v>39000</v>
      </c>
      <c r="I67" s="64"/>
      <c r="J67" s="3" t="s">
        <v>24</v>
      </c>
      <c r="K67" s="45" t="s">
        <v>141</v>
      </c>
      <c r="L67" s="34"/>
    </row>
    <row r="68" spans="1:12" s="6" customFormat="1" ht="30" x14ac:dyDescent="0.25">
      <c r="A68" s="43">
        <v>65</v>
      </c>
      <c r="B68" s="7" t="s">
        <v>10</v>
      </c>
      <c r="C68" s="2" t="s">
        <v>143</v>
      </c>
      <c r="D68" s="15" t="s">
        <v>135</v>
      </c>
      <c r="E68" s="64"/>
      <c r="F68" s="11">
        <v>1</v>
      </c>
      <c r="G68" s="17">
        <v>8900</v>
      </c>
      <c r="H68" s="19">
        <f t="shared" si="0"/>
        <v>8900</v>
      </c>
      <c r="I68" s="64"/>
      <c r="J68" s="3" t="s">
        <v>142</v>
      </c>
      <c r="K68" s="47" t="s">
        <v>144</v>
      </c>
      <c r="L68" s="34"/>
    </row>
    <row r="69" spans="1:12" s="6" customFormat="1" ht="34.9" customHeight="1" x14ac:dyDescent="0.25">
      <c r="A69" s="41">
        <v>66</v>
      </c>
      <c r="B69" s="7" t="s">
        <v>10</v>
      </c>
      <c r="C69" s="2" t="s">
        <v>146</v>
      </c>
      <c r="D69" s="15" t="s">
        <v>135</v>
      </c>
      <c r="E69" s="64"/>
      <c r="F69" s="11">
        <v>1</v>
      </c>
      <c r="G69" s="17">
        <v>7100</v>
      </c>
      <c r="H69" s="19">
        <f t="shared" ref="H69:H120" si="1">F69*G69</f>
        <v>7100</v>
      </c>
      <c r="I69" s="64"/>
      <c r="J69" s="3" t="s">
        <v>145</v>
      </c>
      <c r="K69" s="47" t="s">
        <v>147</v>
      </c>
      <c r="L69" s="34"/>
    </row>
    <row r="70" spans="1:12" s="6" customFormat="1" ht="121.9" customHeight="1" x14ac:dyDescent="0.25">
      <c r="A70" s="43">
        <v>67</v>
      </c>
      <c r="B70" s="7" t="s">
        <v>7</v>
      </c>
      <c r="C70" s="2" t="s">
        <v>148</v>
      </c>
      <c r="D70" s="15" t="s">
        <v>135</v>
      </c>
      <c r="E70" s="64"/>
      <c r="F70" s="11">
        <v>1</v>
      </c>
      <c r="G70" s="17">
        <v>16500</v>
      </c>
      <c r="H70" s="19">
        <f t="shared" si="1"/>
        <v>16500</v>
      </c>
      <c r="I70" s="64"/>
      <c r="J70" s="3" t="s">
        <v>149</v>
      </c>
      <c r="K70" s="47" t="s">
        <v>150</v>
      </c>
      <c r="L70" s="34"/>
    </row>
    <row r="71" spans="1:12" s="6" customFormat="1" ht="46.15" customHeight="1" x14ac:dyDescent="0.25">
      <c r="A71" s="41">
        <v>68</v>
      </c>
      <c r="B71" s="13" t="s">
        <v>9</v>
      </c>
      <c r="C71" s="2" t="s">
        <v>151</v>
      </c>
      <c r="D71" s="15" t="s">
        <v>135</v>
      </c>
      <c r="E71" s="64"/>
      <c r="F71" s="11">
        <v>1</v>
      </c>
      <c r="G71" s="17">
        <v>62100</v>
      </c>
      <c r="H71" s="19">
        <f t="shared" si="1"/>
        <v>62100</v>
      </c>
      <c r="I71" s="64"/>
      <c r="J71" s="25" t="s">
        <v>152</v>
      </c>
      <c r="K71" s="47" t="s">
        <v>245</v>
      </c>
      <c r="L71" s="34"/>
    </row>
    <row r="72" spans="1:12" s="6" customFormat="1" ht="64.900000000000006" customHeight="1" x14ac:dyDescent="0.25">
      <c r="A72" s="43">
        <v>69</v>
      </c>
      <c r="B72" s="28" t="s">
        <v>157</v>
      </c>
      <c r="C72" s="26" t="s">
        <v>155</v>
      </c>
      <c r="D72" s="29" t="s">
        <v>135</v>
      </c>
      <c r="E72" s="64"/>
      <c r="F72" s="30">
        <v>1</v>
      </c>
      <c r="G72" s="27">
        <v>8900</v>
      </c>
      <c r="H72" s="31">
        <f t="shared" si="1"/>
        <v>8900</v>
      </c>
      <c r="I72" s="64"/>
      <c r="J72" s="25" t="s">
        <v>153</v>
      </c>
      <c r="K72" s="48" t="s">
        <v>247</v>
      </c>
      <c r="L72" s="34"/>
    </row>
    <row r="73" spans="1:12" s="6" customFormat="1" ht="65.45" customHeight="1" x14ac:dyDescent="0.25">
      <c r="A73" s="41">
        <v>70</v>
      </c>
      <c r="B73" s="28" t="s">
        <v>157</v>
      </c>
      <c r="C73" s="26" t="s">
        <v>156</v>
      </c>
      <c r="D73" s="29" t="s">
        <v>135</v>
      </c>
      <c r="E73" s="64"/>
      <c r="F73" s="30">
        <v>1</v>
      </c>
      <c r="G73" s="27">
        <v>9800</v>
      </c>
      <c r="H73" s="31">
        <f t="shared" si="1"/>
        <v>9800</v>
      </c>
      <c r="I73" s="64"/>
      <c r="J73" s="25" t="s">
        <v>154</v>
      </c>
      <c r="K73" s="48" t="s">
        <v>247</v>
      </c>
      <c r="L73" s="34"/>
    </row>
    <row r="74" spans="1:12" s="6" customFormat="1" ht="54.6" customHeight="1" x14ac:dyDescent="0.25">
      <c r="A74" s="43">
        <v>71</v>
      </c>
      <c r="B74" s="7" t="s">
        <v>160</v>
      </c>
      <c r="C74" s="2" t="s">
        <v>158</v>
      </c>
      <c r="D74" s="15" t="s">
        <v>135</v>
      </c>
      <c r="E74" s="52"/>
      <c r="F74" s="11">
        <v>2</v>
      </c>
      <c r="G74" s="17">
        <v>22400</v>
      </c>
      <c r="H74" s="19">
        <f t="shared" si="1"/>
        <v>44800</v>
      </c>
      <c r="I74" s="52"/>
      <c r="J74" s="3" t="s">
        <v>159</v>
      </c>
      <c r="K74" s="47" t="s">
        <v>161</v>
      </c>
      <c r="L74" s="34"/>
    </row>
    <row r="75" spans="1:12" s="6" customFormat="1" ht="300" customHeight="1" x14ac:dyDescent="0.25">
      <c r="A75" s="41">
        <v>72</v>
      </c>
      <c r="B75" s="7" t="s">
        <v>168</v>
      </c>
      <c r="C75" s="32" t="s">
        <v>268</v>
      </c>
      <c r="D75" s="15" t="s">
        <v>135</v>
      </c>
      <c r="E75" s="64"/>
      <c r="F75" s="11">
        <v>1</v>
      </c>
      <c r="G75" s="17">
        <v>121000</v>
      </c>
      <c r="H75" s="19">
        <f t="shared" si="1"/>
        <v>121000</v>
      </c>
      <c r="I75" s="64"/>
      <c r="J75" s="3" t="s">
        <v>5</v>
      </c>
      <c r="K75" s="46"/>
      <c r="L75" s="34"/>
    </row>
    <row r="76" spans="1:12" s="6" customFormat="1" ht="43.15" customHeight="1" x14ac:dyDescent="0.25">
      <c r="A76" s="43">
        <v>73</v>
      </c>
      <c r="B76" s="35" t="s">
        <v>266</v>
      </c>
      <c r="C76" s="36" t="s">
        <v>267</v>
      </c>
      <c r="D76" s="37" t="s">
        <v>237</v>
      </c>
      <c r="E76" s="63"/>
      <c r="F76" s="38">
        <v>2</v>
      </c>
      <c r="G76" s="60">
        <v>6500</v>
      </c>
      <c r="H76" s="61">
        <f t="shared" si="1"/>
        <v>13000</v>
      </c>
      <c r="I76" s="63"/>
      <c r="J76" s="40" t="s">
        <v>265</v>
      </c>
      <c r="K76" s="48" t="s">
        <v>264</v>
      </c>
      <c r="L76" s="34"/>
    </row>
    <row r="77" spans="1:12" s="6" customFormat="1" ht="30" x14ac:dyDescent="0.25">
      <c r="A77" s="41">
        <v>74</v>
      </c>
      <c r="B77" s="35" t="s">
        <v>257</v>
      </c>
      <c r="C77" s="36" t="s">
        <v>259</v>
      </c>
      <c r="D77" s="37" t="s">
        <v>135</v>
      </c>
      <c r="E77" s="63"/>
      <c r="F77" s="38">
        <v>1</v>
      </c>
      <c r="G77" s="60">
        <v>14100</v>
      </c>
      <c r="H77" s="61">
        <f t="shared" si="1"/>
        <v>14100</v>
      </c>
      <c r="I77" s="63"/>
      <c r="J77" s="40" t="s">
        <v>258</v>
      </c>
      <c r="K77" s="48" t="s">
        <v>260</v>
      </c>
      <c r="L77" s="34"/>
    </row>
    <row r="78" spans="1:12" s="6" customFormat="1" ht="61.9" customHeight="1" x14ac:dyDescent="0.25">
      <c r="A78" s="43">
        <v>75</v>
      </c>
      <c r="B78" s="35" t="s">
        <v>65</v>
      </c>
      <c r="C78" s="36" t="s">
        <v>262</v>
      </c>
      <c r="D78" s="37" t="s">
        <v>237</v>
      </c>
      <c r="E78" s="63"/>
      <c r="F78" s="38">
        <v>2</v>
      </c>
      <c r="G78" s="60">
        <v>3100</v>
      </c>
      <c r="H78" s="61">
        <f t="shared" si="1"/>
        <v>6200</v>
      </c>
      <c r="I78" s="63"/>
      <c r="J78" s="40" t="s">
        <v>263</v>
      </c>
      <c r="K78" s="48" t="s">
        <v>261</v>
      </c>
      <c r="L78" s="34"/>
    </row>
    <row r="79" spans="1:12" s="6" customFormat="1" ht="64.900000000000006" customHeight="1" x14ac:dyDescent="0.25">
      <c r="A79" s="41">
        <v>76</v>
      </c>
      <c r="B79" s="28" t="s">
        <v>165</v>
      </c>
      <c r="C79" s="26" t="s">
        <v>271</v>
      </c>
      <c r="D79" s="29" t="s">
        <v>237</v>
      </c>
      <c r="E79" s="64"/>
      <c r="F79" s="30">
        <v>2</v>
      </c>
      <c r="G79" s="27">
        <v>3900</v>
      </c>
      <c r="H79" s="31">
        <f t="shared" si="1"/>
        <v>7800</v>
      </c>
      <c r="I79" s="64"/>
      <c r="J79" s="25" t="s">
        <v>166</v>
      </c>
      <c r="K79" s="48" t="s">
        <v>269</v>
      </c>
      <c r="L79" s="34"/>
    </row>
    <row r="80" spans="1:12" s="6" customFormat="1" ht="89.45" customHeight="1" x14ac:dyDescent="0.25">
      <c r="A80" s="43">
        <v>77</v>
      </c>
      <c r="B80" s="28" t="s">
        <v>162</v>
      </c>
      <c r="C80" s="26" t="s">
        <v>167</v>
      </c>
      <c r="D80" s="29" t="s">
        <v>237</v>
      </c>
      <c r="E80" s="64"/>
      <c r="F80" s="30">
        <v>2</v>
      </c>
      <c r="G80" s="27">
        <v>3500</v>
      </c>
      <c r="H80" s="31">
        <f t="shared" si="1"/>
        <v>7000</v>
      </c>
      <c r="I80" s="64"/>
      <c r="J80" s="25" t="s">
        <v>164</v>
      </c>
      <c r="K80" s="48" t="s">
        <v>270</v>
      </c>
      <c r="L80" s="34"/>
    </row>
    <row r="81" spans="1:12" s="6" customFormat="1" ht="30" x14ac:dyDescent="0.25">
      <c r="A81" s="41">
        <v>78</v>
      </c>
      <c r="B81" s="7" t="s">
        <v>172</v>
      </c>
      <c r="C81" s="2" t="s">
        <v>170</v>
      </c>
      <c r="D81" s="15" t="s">
        <v>135</v>
      </c>
      <c r="E81" s="52"/>
      <c r="F81" s="11">
        <v>2</v>
      </c>
      <c r="G81" s="17">
        <v>800</v>
      </c>
      <c r="H81" s="19">
        <f t="shared" si="1"/>
        <v>1600</v>
      </c>
      <c r="I81" s="52"/>
      <c r="J81" s="3" t="s">
        <v>169</v>
      </c>
      <c r="K81" s="47" t="s">
        <v>171</v>
      </c>
      <c r="L81" s="34"/>
    </row>
    <row r="82" spans="1:12" s="6" customFormat="1" ht="40.9" customHeight="1" x14ac:dyDescent="0.25">
      <c r="A82" s="43">
        <v>79</v>
      </c>
      <c r="B82" s="7" t="s">
        <v>173</v>
      </c>
      <c r="C82" s="2" t="s">
        <v>232</v>
      </c>
      <c r="D82" s="15" t="s">
        <v>233</v>
      </c>
      <c r="E82" s="64"/>
      <c r="F82" s="11">
        <v>4</v>
      </c>
      <c r="G82" s="17">
        <v>9800</v>
      </c>
      <c r="H82" s="19">
        <f t="shared" si="1"/>
        <v>39200</v>
      </c>
      <c r="I82" s="64"/>
      <c r="J82" s="3" t="s">
        <v>5</v>
      </c>
      <c r="K82" s="46"/>
      <c r="L82" s="34"/>
    </row>
    <row r="83" spans="1:12" s="6" customFormat="1" ht="42.6" customHeight="1" x14ac:dyDescent="0.25">
      <c r="A83" s="41">
        <v>80</v>
      </c>
      <c r="B83" s="7" t="s">
        <v>174</v>
      </c>
      <c r="C83" s="2" t="s">
        <v>235</v>
      </c>
      <c r="D83" s="15" t="s">
        <v>233</v>
      </c>
      <c r="E83" s="64"/>
      <c r="F83" s="11">
        <v>2</v>
      </c>
      <c r="G83" s="17">
        <v>2100</v>
      </c>
      <c r="H83" s="19">
        <f t="shared" si="1"/>
        <v>4200</v>
      </c>
      <c r="I83" s="64"/>
      <c r="J83" s="3" t="s">
        <v>5</v>
      </c>
      <c r="K83" s="46"/>
      <c r="L83" s="34"/>
    </row>
    <row r="84" spans="1:12" s="6" customFormat="1" ht="42.6" customHeight="1" x14ac:dyDescent="0.25">
      <c r="A84" s="43">
        <v>81</v>
      </c>
      <c r="B84" s="7" t="s">
        <v>95</v>
      </c>
      <c r="C84" s="2" t="s">
        <v>234</v>
      </c>
      <c r="D84" s="15" t="s">
        <v>233</v>
      </c>
      <c r="E84" s="64"/>
      <c r="F84" s="11">
        <v>2</v>
      </c>
      <c r="G84" s="17">
        <v>3100</v>
      </c>
      <c r="H84" s="19">
        <f t="shared" si="1"/>
        <v>6200</v>
      </c>
      <c r="I84" s="64"/>
      <c r="J84" s="3" t="s">
        <v>5</v>
      </c>
      <c r="K84" s="46"/>
      <c r="L84" s="34"/>
    </row>
    <row r="85" spans="1:12" s="6" customFormat="1" ht="45" customHeight="1" x14ac:dyDescent="0.25">
      <c r="A85" s="41">
        <v>82</v>
      </c>
      <c r="B85" s="35" t="s">
        <v>55</v>
      </c>
      <c r="C85" s="36" t="s">
        <v>276</v>
      </c>
      <c r="D85" s="37" t="s">
        <v>288</v>
      </c>
      <c r="E85" s="63"/>
      <c r="F85" s="38">
        <v>3</v>
      </c>
      <c r="G85" s="60">
        <v>950</v>
      </c>
      <c r="H85" s="61">
        <f t="shared" si="1"/>
        <v>2850</v>
      </c>
      <c r="I85" s="63"/>
      <c r="J85" s="40" t="s">
        <v>275</v>
      </c>
      <c r="K85" s="48" t="s">
        <v>277</v>
      </c>
      <c r="L85" s="34"/>
    </row>
    <row r="86" spans="1:12" s="6" customFormat="1" ht="30" x14ac:dyDescent="0.25">
      <c r="A86" s="43">
        <v>83</v>
      </c>
      <c r="B86" s="35" t="s">
        <v>278</v>
      </c>
      <c r="C86" s="36" t="s">
        <v>287</v>
      </c>
      <c r="D86" s="37" t="s">
        <v>233</v>
      </c>
      <c r="E86" s="66"/>
      <c r="F86" s="38">
        <v>2</v>
      </c>
      <c r="G86" s="60">
        <v>22100</v>
      </c>
      <c r="H86" s="31">
        <f t="shared" si="1"/>
        <v>44200</v>
      </c>
      <c r="I86" s="64"/>
      <c r="J86" s="25" t="s">
        <v>5</v>
      </c>
      <c r="K86" s="48"/>
      <c r="L86" s="34"/>
    </row>
    <row r="87" spans="1:12" s="6" customFormat="1" ht="45" x14ac:dyDescent="0.25">
      <c r="A87" s="41">
        <v>84</v>
      </c>
      <c r="B87" s="35" t="s">
        <v>38</v>
      </c>
      <c r="C87" s="26" t="s">
        <v>175</v>
      </c>
      <c r="D87" s="29" t="s">
        <v>163</v>
      </c>
      <c r="E87" s="66"/>
      <c r="F87" s="30">
        <v>1</v>
      </c>
      <c r="G87" s="27">
        <v>109800</v>
      </c>
      <c r="H87" s="31">
        <f t="shared" si="1"/>
        <v>109800</v>
      </c>
      <c r="I87" s="64"/>
      <c r="J87" s="25" t="s">
        <v>5</v>
      </c>
      <c r="K87" s="49" t="s">
        <v>322</v>
      </c>
      <c r="L87" s="34"/>
    </row>
    <row r="88" spans="1:12" s="6" customFormat="1" ht="82.9" customHeight="1" x14ac:dyDescent="0.25">
      <c r="A88" s="43">
        <v>85</v>
      </c>
      <c r="B88" s="7" t="s">
        <v>176</v>
      </c>
      <c r="C88" s="2" t="s">
        <v>177</v>
      </c>
      <c r="D88" s="15" t="s">
        <v>163</v>
      </c>
      <c r="E88" s="64"/>
      <c r="F88" s="11">
        <v>1</v>
      </c>
      <c r="G88" s="17">
        <v>122000</v>
      </c>
      <c r="H88" s="19">
        <f t="shared" si="1"/>
        <v>122000</v>
      </c>
      <c r="I88" s="64"/>
      <c r="J88" s="3" t="s">
        <v>5</v>
      </c>
      <c r="K88" s="46" t="s">
        <v>178</v>
      </c>
      <c r="L88" s="34"/>
    </row>
    <row r="89" spans="1:12" s="6" customFormat="1" ht="42" customHeight="1" x14ac:dyDescent="0.25">
      <c r="A89" s="41">
        <v>86</v>
      </c>
      <c r="B89" s="7" t="s">
        <v>179</v>
      </c>
      <c r="C89" s="2" t="s">
        <v>180</v>
      </c>
      <c r="D89" s="15" t="s">
        <v>163</v>
      </c>
      <c r="E89" s="64"/>
      <c r="F89" s="11">
        <v>5</v>
      </c>
      <c r="G89" s="27">
        <v>12100</v>
      </c>
      <c r="H89" s="19">
        <f t="shared" si="1"/>
        <v>60500</v>
      </c>
      <c r="I89" s="64"/>
      <c r="J89" s="3" t="s">
        <v>181</v>
      </c>
      <c r="K89" s="47" t="s">
        <v>189</v>
      </c>
      <c r="L89" s="34"/>
    </row>
    <row r="90" spans="1:12" s="6" customFormat="1" ht="39" customHeight="1" x14ac:dyDescent="0.25">
      <c r="A90" s="43">
        <v>87</v>
      </c>
      <c r="B90" s="7" t="s">
        <v>179</v>
      </c>
      <c r="C90" s="2" t="s">
        <v>182</v>
      </c>
      <c r="D90" s="15" t="s">
        <v>163</v>
      </c>
      <c r="E90" s="64"/>
      <c r="F90" s="11">
        <v>5</v>
      </c>
      <c r="G90" s="27">
        <v>12100</v>
      </c>
      <c r="H90" s="19">
        <f t="shared" si="1"/>
        <v>60500</v>
      </c>
      <c r="I90" s="64"/>
      <c r="J90" s="3" t="s">
        <v>181</v>
      </c>
      <c r="K90" s="47" t="s">
        <v>189</v>
      </c>
      <c r="L90" s="34"/>
    </row>
    <row r="91" spans="1:12" s="6" customFormat="1" ht="42.6" customHeight="1" x14ac:dyDescent="0.25">
      <c r="A91" s="41">
        <v>88</v>
      </c>
      <c r="B91" s="7" t="s">
        <v>179</v>
      </c>
      <c r="C91" s="2" t="s">
        <v>183</v>
      </c>
      <c r="D91" s="15" t="s">
        <v>163</v>
      </c>
      <c r="E91" s="64"/>
      <c r="F91" s="11">
        <v>5</v>
      </c>
      <c r="G91" s="27">
        <v>12100</v>
      </c>
      <c r="H91" s="19">
        <f t="shared" si="1"/>
        <v>60500</v>
      </c>
      <c r="I91" s="64"/>
      <c r="J91" s="3" t="s">
        <v>181</v>
      </c>
      <c r="K91" s="47" t="s">
        <v>189</v>
      </c>
      <c r="L91" s="34"/>
    </row>
    <row r="92" spans="1:12" s="6" customFormat="1" ht="42" customHeight="1" x14ac:dyDescent="0.25">
      <c r="A92" s="43">
        <v>89</v>
      </c>
      <c r="B92" s="7" t="s">
        <v>179</v>
      </c>
      <c r="C92" s="2" t="s">
        <v>184</v>
      </c>
      <c r="D92" s="15" t="s">
        <v>163</v>
      </c>
      <c r="E92" s="64"/>
      <c r="F92" s="11">
        <v>4</v>
      </c>
      <c r="G92" s="27">
        <v>14500</v>
      </c>
      <c r="H92" s="19">
        <f t="shared" si="1"/>
        <v>58000</v>
      </c>
      <c r="I92" s="64"/>
      <c r="J92" s="3" t="s">
        <v>185</v>
      </c>
      <c r="K92" s="47" t="s">
        <v>189</v>
      </c>
      <c r="L92" s="34"/>
    </row>
    <row r="93" spans="1:12" s="6" customFormat="1" ht="42" customHeight="1" x14ac:dyDescent="0.25">
      <c r="A93" s="41">
        <v>90</v>
      </c>
      <c r="B93" s="7" t="s">
        <v>188</v>
      </c>
      <c r="C93" s="2" t="s">
        <v>187</v>
      </c>
      <c r="D93" s="15" t="s">
        <v>163</v>
      </c>
      <c r="E93" s="52"/>
      <c r="F93" s="11">
        <v>6</v>
      </c>
      <c r="G93" s="27">
        <v>13900</v>
      </c>
      <c r="H93" s="19">
        <f t="shared" si="1"/>
        <v>83400</v>
      </c>
      <c r="I93" s="52"/>
      <c r="J93" s="3" t="s">
        <v>186</v>
      </c>
      <c r="K93" s="47" t="s">
        <v>189</v>
      </c>
      <c r="L93" s="34"/>
    </row>
    <row r="94" spans="1:12" s="6" customFormat="1" ht="135" x14ac:dyDescent="0.25">
      <c r="A94" s="43">
        <v>91</v>
      </c>
      <c r="B94" s="7" t="s">
        <v>64</v>
      </c>
      <c r="C94" s="2" t="s">
        <v>336</v>
      </c>
      <c r="D94" s="15" t="s">
        <v>191</v>
      </c>
      <c r="E94" s="52"/>
      <c r="F94" s="11">
        <v>1</v>
      </c>
      <c r="G94" s="17">
        <v>12800</v>
      </c>
      <c r="H94" s="19">
        <f t="shared" si="1"/>
        <v>12800</v>
      </c>
      <c r="I94" s="52"/>
      <c r="J94" s="3" t="s">
        <v>5</v>
      </c>
      <c r="K94" s="46"/>
      <c r="L94" s="34"/>
    </row>
    <row r="95" spans="1:12" s="6" customFormat="1" ht="180" x14ac:dyDescent="0.25">
      <c r="A95" s="41">
        <v>92</v>
      </c>
      <c r="B95" s="7" t="s">
        <v>6</v>
      </c>
      <c r="C95" s="2" t="s">
        <v>338</v>
      </c>
      <c r="D95" s="15" t="s">
        <v>191</v>
      </c>
      <c r="E95" s="64"/>
      <c r="F95" s="11">
        <v>1</v>
      </c>
      <c r="G95" s="17">
        <v>13100</v>
      </c>
      <c r="H95" s="19">
        <f t="shared" si="1"/>
        <v>13100</v>
      </c>
      <c r="I95" s="64"/>
      <c r="J95" s="3" t="s">
        <v>5</v>
      </c>
      <c r="K95" s="46"/>
      <c r="L95" s="34"/>
    </row>
    <row r="96" spans="1:12" s="6" customFormat="1" ht="59.45" customHeight="1" x14ac:dyDescent="0.25">
      <c r="A96" s="43">
        <v>93</v>
      </c>
      <c r="B96" s="7" t="s">
        <v>63</v>
      </c>
      <c r="C96" s="2" t="s">
        <v>194</v>
      </c>
      <c r="D96" s="15" t="s">
        <v>191</v>
      </c>
      <c r="E96" s="64"/>
      <c r="F96" s="11">
        <v>1</v>
      </c>
      <c r="G96" s="17">
        <v>10500</v>
      </c>
      <c r="H96" s="19">
        <f t="shared" si="1"/>
        <v>10500</v>
      </c>
      <c r="I96" s="64"/>
      <c r="J96" s="3" t="s">
        <v>5</v>
      </c>
      <c r="K96" s="46"/>
      <c r="L96" s="34"/>
    </row>
    <row r="97" spans="1:12" s="6" customFormat="1" ht="56.45" customHeight="1" x14ac:dyDescent="0.25">
      <c r="A97" s="41">
        <v>94</v>
      </c>
      <c r="B97" s="35" t="s">
        <v>65</v>
      </c>
      <c r="C97" s="36" t="s">
        <v>272</v>
      </c>
      <c r="D97" s="37" t="s">
        <v>310</v>
      </c>
      <c r="E97" s="63"/>
      <c r="F97" s="38">
        <v>5</v>
      </c>
      <c r="G97" s="60">
        <v>200</v>
      </c>
      <c r="H97" s="61">
        <f t="shared" si="1"/>
        <v>1000</v>
      </c>
      <c r="I97" s="63"/>
      <c r="J97" s="40" t="s">
        <v>274</v>
      </c>
      <c r="K97" s="48" t="s">
        <v>273</v>
      </c>
      <c r="L97" s="34"/>
    </row>
    <row r="98" spans="1:12" s="6" customFormat="1" ht="45" customHeight="1" x14ac:dyDescent="0.25">
      <c r="A98" s="43">
        <v>95</v>
      </c>
      <c r="B98" s="35" t="s">
        <v>279</v>
      </c>
      <c r="C98" s="36" t="s">
        <v>283</v>
      </c>
      <c r="D98" s="37" t="s">
        <v>280</v>
      </c>
      <c r="E98" s="63"/>
      <c r="F98" s="38">
        <v>1</v>
      </c>
      <c r="G98" s="60">
        <v>350</v>
      </c>
      <c r="H98" s="61">
        <f t="shared" si="1"/>
        <v>350</v>
      </c>
      <c r="I98" s="63"/>
      <c r="J98" s="40" t="s">
        <v>282</v>
      </c>
      <c r="K98" s="48" t="s">
        <v>281</v>
      </c>
      <c r="L98" s="34"/>
    </row>
    <row r="99" spans="1:12" s="6" customFormat="1" ht="45" x14ac:dyDescent="0.25">
      <c r="A99" s="41">
        <v>96</v>
      </c>
      <c r="B99" s="7" t="s">
        <v>80</v>
      </c>
      <c r="C99" s="2" t="s">
        <v>192</v>
      </c>
      <c r="D99" s="15" t="s">
        <v>193</v>
      </c>
      <c r="E99" s="64"/>
      <c r="F99" s="11">
        <v>1</v>
      </c>
      <c r="G99" s="17">
        <v>39800</v>
      </c>
      <c r="H99" s="19">
        <f t="shared" si="1"/>
        <v>39800</v>
      </c>
      <c r="I99" s="64"/>
      <c r="J99" s="3" t="s">
        <v>5</v>
      </c>
      <c r="K99" s="46"/>
      <c r="L99" s="34"/>
    </row>
    <row r="100" spans="1:12" s="6" customFormat="1" ht="63" customHeight="1" x14ac:dyDescent="0.25">
      <c r="A100" s="43">
        <v>97</v>
      </c>
      <c r="B100" s="7" t="s">
        <v>63</v>
      </c>
      <c r="C100" s="2" t="s">
        <v>195</v>
      </c>
      <c r="D100" s="15" t="s">
        <v>196</v>
      </c>
      <c r="E100" s="64"/>
      <c r="F100" s="11">
        <v>1</v>
      </c>
      <c r="G100" s="17">
        <v>10500</v>
      </c>
      <c r="H100" s="19">
        <f t="shared" si="1"/>
        <v>10500</v>
      </c>
      <c r="I100" s="64"/>
      <c r="J100" s="3" t="s">
        <v>5</v>
      </c>
      <c r="K100" s="46"/>
      <c r="L100" s="34"/>
    </row>
    <row r="101" spans="1:12" s="6" customFormat="1" ht="135" x14ac:dyDescent="0.25">
      <c r="A101" s="41">
        <v>98</v>
      </c>
      <c r="B101" s="7" t="s">
        <v>64</v>
      </c>
      <c r="C101" s="2" t="s">
        <v>337</v>
      </c>
      <c r="D101" s="15" t="s">
        <v>196</v>
      </c>
      <c r="E101" s="52"/>
      <c r="F101" s="11">
        <v>1</v>
      </c>
      <c r="G101" s="17">
        <v>11200</v>
      </c>
      <c r="H101" s="19">
        <f t="shared" si="1"/>
        <v>11200</v>
      </c>
      <c r="I101" s="52"/>
      <c r="J101" s="3" t="s">
        <v>5</v>
      </c>
      <c r="K101" s="46"/>
      <c r="L101" s="34"/>
    </row>
    <row r="102" spans="1:12" s="6" customFormat="1" ht="180" x14ac:dyDescent="0.25">
      <c r="A102" s="43">
        <v>99</v>
      </c>
      <c r="B102" s="7" t="s">
        <v>6</v>
      </c>
      <c r="C102" s="2" t="s">
        <v>339</v>
      </c>
      <c r="D102" s="15" t="s">
        <v>196</v>
      </c>
      <c r="E102" s="64"/>
      <c r="F102" s="11">
        <v>1</v>
      </c>
      <c r="G102" s="17">
        <v>12100</v>
      </c>
      <c r="H102" s="19">
        <f t="shared" si="1"/>
        <v>12100</v>
      </c>
      <c r="I102" s="64"/>
      <c r="J102" s="3" t="s">
        <v>5</v>
      </c>
      <c r="K102" s="46"/>
      <c r="L102" s="34"/>
    </row>
    <row r="103" spans="1:12" s="6" customFormat="1" ht="192" customHeight="1" x14ac:dyDescent="0.25">
      <c r="A103" s="41">
        <v>100</v>
      </c>
      <c r="B103" s="7" t="s">
        <v>199</v>
      </c>
      <c r="C103" s="2" t="s">
        <v>201</v>
      </c>
      <c r="D103" s="15" t="s">
        <v>200</v>
      </c>
      <c r="E103" s="64"/>
      <c r="F103" s="11">
        <v>1</v>
      </c>
      <c r="G103" s="17">
        <v>24100</v>
      </c>
      <c r="H103" s="19">
        <f t="shared" si="1"/>
        <v>24100</v>
      </c>
      <c r="I103" s="64"/>
      <c r="J103" s="3" t="s">
        <v>5</v>
      </c>
      <c r="K103" s="46"/>
      <c r="L103" s="34"/>
    </row>
    <row r="104" spans="1:12" s="6" customFormat="1" ht="111" customHeight="1" x14ac:dyDescent="0.25">
      <c r="A104" s="43">
        <v>101</v>
      </c>
      <c r="B104" s="7" t="s">
        <v>202</v>
      </c>
      <c r="C104" s="2" t="s">
        <v>203</v>
      </c>
      <c r="D104" s="15" t="s">
        <v>197</v>
      </c>
      <c r="E104" s="64"/>
      <c r="F104" s="11">
        <v>1</v>
      </c>
      <c r="G104" s="17">
        <v>29100</v>
      </c>
      <c r="H104" s="19">
        <f t="shared" si="1"/>
        <v>29100</v>
      </c>
      <c r="I104" s="64"/>
      <c r="J104" s="3" t="s">
        <v>5</v>
      </c>
      <c r="K104" s="46"/>
      <c r="L104" s="34"/>
    </row>
    <row r="105" spans="1:12" s="6" customFormat="1" ht="41.45" customHeight="1" x14ac:dyDescent="0.25">
      <c r="A105" s="41">
        <v>102</v>
      </c>
      <c r="B105" s="35" t="s">
        <v>38</v>
      </c>
      <c r="C105" s="26" t="s">
        <v>205</v>
      </c>
      <c r="D105" s="29" t="s">
        <v>204</v>
      </c>
      <c r="E105" s="64"/>
      <c r="F105" s="30">
        <v>1</v>
      </c>
      <c r="G105" s="27">
        <v>16100</v>
      </c>
      <c r="H105" s="31">
        <f t="shared" si="1"/>
        <v>16100</v>
      </c>
      <c r="I105" s="64"/>
      <c r="J105" s="25" t="s">
        <v>5</v>
      </c>
      <c r="K105" s="49" t="s">
        <v>301</v>
      </c>
      <c r="L105" s="34"/>
    </row>
    <row r="106" spans="1:12" s="6" customFormat="1" ht="61.9" customHeight="1" x14ac:dyDescent="0.25">
      <c r="A106" s="43">
        <v>103</v>
      </c>
      <c r="B106" s="7" t="s">
        <v>172</v>
      </c>
      <c r="C106" s="2" t="s">
        <v>207</v>
      </c>
      <c r="D106" s="15" t="s">
        <v>204</v>
      </c>
      <c r="E106" s="64"/>
      <c r="F106" s="11">
        <v>4</v>
      </c>
      <c r="G106" s="17">
        <v>900</v>
      </c>
      <c r="H106" s="19">
        <f t="shared" si="1"/>
        <v>3600</v>
      </c>
      <c r="I106" s="64"/>
      <c r="J106" s="3" t="s">
        <v>206</v>
      </c>
      <c r="K106" s="47" t="s">
        <v>208</v>
      </c>
      <c r="L106" s="34"/>
    </row>
    <row r="107" spans="1:12" s="6" customFormat="1" ht="101.45" customHeight="1" x14ac:dyDescent="0.25">
      <c r="A107" s="41">
        <v>104</v>
      </c>
      <c r="B107" s="7" t="s">
        <v>209</v>
      </c>
      <c r="C107" s="2" t="s">
        <v>211</v>
      </c>
      <c r="D107" s="15" t="s">
        <v>204</v>
      </c>
      <c r="E107" s="64"/>
      <c r="F107" s="11">
        <v>1</v>
      </c>
      <c r="G107" s="17">
        <v>22100</v>
      </c>
      <c r="H107" s="19">
        <f t="shared" si="1"/>
        <v>22100</v>
      </c>
      <c r="I107" s="64"/>
      <c r="J107" s="3" t="s">
        <v>5</v>
      </c>
      <c r="K107" s="46"/>
      <c r="L107" s="34"/>
    </row>
    <row r="108" spans="1:12" s="6" customFormat="1" ht="88.15" customHeight="1" x14ac:dyDescent="0.25">
      <c r="A108" s="43">
        <v>105</v>
      </c>
      <c r="B108" s="7" t="s">
        <v>210</v>
      </c>
      <c r="C108" s="2" t="s">
        <v>212</v>
      </c>
      <c r="D108" s="15" t="s">
        <v>204</v>
      </c>
      <c r="E108" s="52"/>
      <c r="F108" s="11">
        <v>1</v>
      </c>
      <c r="G108" s="17">
        <v>44290</v>
      </c>
      <c r="H108" s="19">
        <f t="shared" si="1"/>
        <v>44290</v>
      </c>
      <c r="I108" s="52"/>
      <c r="J108" s="3" t="s">
        <v>5</v>
      </c>
      <c r="K108" s="46"/>
      <c r="L108" s="34"/>
    </row>
    <row r="109" spans="1:12" s="6" customFormat="1" ht="30" x14ac:dyDescent="0.25">
      <c r="A109" s="41">
        <v>106</v>
      </c>
      <c r="B109" s="7" t="s">
        <v>95</v>
      </c>
      <c r="C109" s="2" t="s">
        <v>284</v>
      </c>
      <c r="D109" s="15" t="s">
        <v>204</v>
      </c>
      <c r="E109" s="52"/>
      <c r="F109" s="11">
        <v>1</v>
      </c>
      <c r="G109" s="17">
        <v>9800</v>
      </c>
      <c r="H109" s="19">
        <f t="shared" si="1"/>
        <v>9800</v>
      </c>
      <c r="I109" s="52"/>
      <c r="J109" s="3" t="s">
        <v>5</v>
      </c>
      <c r="K109" s="46"/>
      <c r="L109" s="34"/>
    </row>
    <row r="110" spans="1:12" s="6" customFormat="1" ht="54.6" customHeight="1" x14ac:dyDescent="0.25">
      <c r="A110" s="43">
        <v>107</v>
      </c>
      <c r="B110" s="7" t="s">
        <v>213</v>
      </c>
      <c r="C110" s="2" t="s">
        <v>215</v>
      </c>
      <c r="D110" s="15" t="s">
        <v>214</v>
      </c>
      <c r="E110" s="64"/>
      <c r="F110" s="11">
        <v>2</v>
      </c>
      <c r="G110" s="17">
        <v>9800</v>
      </c>
      <c r="H110" s="19">
        <f t="shared" si="1"/>
        <v>19600</v>
      </c>
      <c r="I110" s="64"/>
      <c r="J110" s="3" t="s">
        <v>216</v>
      </c>
      <c r="K110" s="47" t="s">
        <v>217</v>
      </c>
      <c r="L110" s="34"/>
    </row>
    <row r="111" spans="1:12" s="6" customFormat="1" ht="34.9" customHeight="1" x14ac:dyDescent="0.25">
      <c r="A111" s="41">
        <v>108</v>
      </c>
      <c r="B111" s="7" t="s">
        <v>218</v>
      </c>
      <c r="C111" s="2" t="s">
        <v>219</v>
      </c>
      <c r="D111" s="15" t="s">
        <v>214</v>
      </c>
      <c r="E111" s="64"/>
      <c r="F111" s="11">
        <v>1</v>
      </c>
      <c r="G111" s="17">
        <v>4500</v>
      </c>
      <c r="H111" s="19">
        <f t="shared" si="1"/>
        <v>4500</v>
      </c>
      <c r="I111" s="64"/>
      <c r="J111" s="3" t="s">
        <v>220</v>
      </c>
      <c r="K111" s="47" t="s">
        <v>221</v>
      </c>
      <c r="L111" s="34"/>
    </row>
    <row r="112" spans="1:12" s="6" customFormat="1" ht="37.15" customHeight="1" x14ac:dyDescent="0.25">
      <c r="A112" s="43">
        <v>109</v>
      </c>
      <c r="B112" s="7" t="s">
        <v>4</v>
      </c>
      <c r="C112" s="2" t="s">
        <v>223</v>
      </c>
      <c r="D112" s="15" t="s">
        <v>214</v>
      </c>
      <c r="E112" s="64"/>
      <c r="F112" s="11">
        <v>4</v>
      </c>
      <c r="G112" s="17">
        <v>2300</v>
      </c>
      <c r="H112" s="19">
        <f t="shared" si="1"/>
        <v>9200</v>
      </c>
      <c r="I112" s="64"/>
      <c r="J112" s="3" t="s">
        <v>222</v>
      </c>
      <c r="K112" s="47" t="s">
        <v>224</v>
      </c>
      <c r="L112" s="34"/>
    </row>
    <row r="113" spans="1:12" s="6" customFormat="1" ht="271.89999999999998" customHeight="1" x14ac:dyDescent="0.25">
      <c r="A113" s="41">
        <v>110</v>
      </c>
      <c r="B113" s="7" t="s">
        <v>225</v>
      </c>
      <c r="C113" s="2" t="s">
        <v>229</v>
      </c>
      <c r="D113" s="15" t="s">
        <v>214</v>
      </c>
      <c r="E113" s="64"/>
      <c r="F113" s="11">
        <v>1</v>
      </c>
      <c r="G113" s="17">
        <v>76100</v>
      </c>
      <c r="H113" s="19">
        <f t="shared" si="1"/>
        <v>76100</v>
      </c>
      <c r="I113" s="64"/>
      <c r="J113" s="3" t="s">
        <v>5</v>
      </c>
      <c r="K113" s="46"/>
      <c r="L113" s="34"/>
    </row>
    <row r="114" spans="1:12" s="6" customFormat="1" ht="39.6" customHeight="1" x14ac:dyDescent="0.25">
      <c r="A114" s="43">
        <v>111</v>
      </c>
      <c r="B114" s="35" t="s">
        <v>285</v>
      </c>
      <c r="C114" s="36" t="s">
        <v>299</v>
      </c>
      <c r="D114" s="37" t="s">
        <v>214</v>
      </c>
      <c r="E114" s="63"/>
      <c r="F114" s="38">
        <v>1</v>
      </c>
      <c r="G114" s="60">
        <v>8900</v>
      </c>
      <c r="H114" s="61">
        <f t="shared" si="1"/>
        <v>8900</v>
      </c>
      <c r="I114" s="63"/>
      <c r="J114" s="40" t="s">
        <v>297</v>
      </c>
      <c r="K114" s="48" t="s">
        <v>298</v>
      </c>
      <c r="L114" s="34"/>
    </row>
    <row r="115" spans="1:12" s="6" customFormat="1" ht="36" customHeight="1" x14ac:dyDescent="0.25">
      <c r="A115" s="41">
        <v>112</v>
      </c>
      <c r="B115" s="35" t="s">
        <v>286</v>
      </c>
      <c r="C115" s="36" t="s">
        <v>296</v>
      </c>
      <c r="D115" s="37" t="s">
        <v>214</v>
      </c>
      <c r="E115" s="63"/>
      <c r="F115" s="38">
        <v>1</v>
      </c>
      <c r="G115" s="60">
        <v>16200</v>
      </c>
      <c r="H115" s="61">
        <f t="shared" si="1"/>
        <v>16200</v>
      </c>
      <c r="I115" s="63"/>
      <c r="J115" s="40" t="s">
        <v>295</v>
      </c>
      <c r="K115" s="48" t="s">
        <v>294</v>
      </c>
      <c r="L115" s="34"/>
    </row>
    <row r="116" spans="1:12" s="6" customFormat="1" ht="127.15" customHeight="1" x14ac:dyDescent="0.25">
      <c r="A116" s="43">
        <v>113</v>
      </c>
      <c r="B116" s="7" t="s">
        <v>226</v>
      </c>
      <c r="C116" s="2" t="s">
        <v>300</v>
      </c>
      <c r="D116" s="15" t="s">
        <v>214</v>
      </c>
      <c r="E116" s="64"/>
      <c r="F116" s="11">
        <v>1</v>
      </c>
      <c r="G116" s="17">
        <v>18900</v>
      </c>
      <c r="H116" s="19">
        <f t="shared" si="1"/>
        <v>18900</v>
      </c>
      <c r="I116" s="64"/>
      <c r="J116" s="3" t="s">
        <v>5</v>
      </c>
      <c r="K116" s="46"/>
      <c r="L116" s="34"/>
    </row>
    <row r="117" spans="1:12" s="6" customFormat="1" ht="90" x14ac:dyDescent="0.25">
      <c r="A117" s="41">
        <v>114</v>
      </c>
      <c r="B117" s="7" t="s">
        <v>227</v>
      </c>
      <c r="C117" s="2" t="s">
        <v>230</v>
      </c>
      <c r="D117" s="15" t="s">
        <v>214</v>
      </c>
      <c r="E117" s="64"/>
      <c r="F117" s="11">
        <v>1</v>
      </c>
      <c r="G117" s="17">
        <v>6100</v>
      </c>
      <c r="H117" s="19">
        <f t="shared" si="1"/>
        <v>6100</v>
      </c>
      <c r="I117" s="64"/>
      <c r="J117" s="3" t="s">
        <v>5</v>
      </c>
      <c r="K117" s="46"/>
      <c r="L117" s="34"/>
    </row>
    <row r="118" spans="1:12" s="6" customFormat="1" ht="90" x14ac:dyDescent="0.25">
      <c r="A118" s="43">
        <v>115</v>
      </c>
      <c r="B118" s="7" t="s">
        <v>228</v>
      </c>
      <c r="C118" s="2" t="s">
        <v>231</v>
      </c>
      <c r="D118" s="15" t="s">
        <v>214</v>
      </c>
      <c r="E118" s="52"/>
      <c r="F118" s="11">
        <v>1</v>
      </c>
      <c r="G118" s="17">
        <v>12100</v>
      </c>
      <c r="H118" s="19">
        <f t="shared" si="1"/>
        <v>12100</v>
      </c>
      <c r="I118" s="52"/>
      <c r="J118" s="3" t="s">
        <v>5</v>
      </c>
      <c r="K118" s="46"/>
      <c r="L118" s="34"/>
    </row>
    <row r="119" spans="1:12" s="6" customFormat="1" x14ac:dyDescent="0.25">
      <c r="A119" s="82">
        <v>116</v>
      </c>
      <c r="B119" s="102" t="s">
        <v>342</v>
      </c>
      <c r="C119" s="102"/>
      <c r="D119" s="102"/>
      <c r="E119" s="62"/>
      <c r="F119" s="71">
        <v>1</v>
      </c>
      <c r="G119" s="65">
        <v>12000</v>
      </c>
      <c r="H119" s="70">
        <f t="shared" si="1"/>
        <v>12000</v>
      </c>
      <c r="I119" s="62"/>
      <c r="J119" s="62"/>
      <c r="K119" s="83"/>
      <c r="L119" s="34"/>
    </row>
    <row r="120" spans="1:12" s="6" customFormat="1" ht="15.75" thickBot="1" x14ac:dyDescent="0.3">
      <c r="A120" s="84">
        <v>117</v>
      </c>
      <c r="B120" s="103" t="s">
        <v>343</v>
      </c>
      <c r="C120" s="103"/>
      <c r="D120" s="103"/>
      <c r="E120" s="85"/>
      <c r="F120" s="86">
        <v>1</v>
      </c>
      <c r="G120" s="87">
        <v>34100</v>
      </c>
      <c r="H120" s="88">
        <f t="shared" si="1"/>
        <v>34100</v>
      </c>
      <c r="I120" s="85"/>
      <c r="J120" s="89"/>
      <c r="K120" s="90"/>
      <c r="L120" s="34"/>
    </row>
    <row r="121" spans="1:12" s="6" customFormat="1" ht="22.5" thickTop="1" thickBot="1" x14ac:dyDescent="0.3">
      <c r="A121" s="98"/>
      <c r="B121" s="91"/>
      <c r="C121" s="92"/>
      <c r="D121" s="96"/>
      <c r="E121" s="95"/>
      <c r="F121" s="104" t="s">
        <v>236</v>
      </c>
      <c r="G121" s="105"/>
      <c r="H121" s="93">
        <f>SUM(H4:H120)</f>
        <v>5588768</v>
      </c>
      <c r="I121" s="95"/>
      <c r="J121" s="97"/>
      <c r="K121" s="94"/>
      <c r="L121" s="34"/>
    </row>
    <row r="122" spans="1:12" s="6" customFormat="1" ht="16.5" thickTop="1" thickBot="1" x14ac:dyDescent="0.3">
      <c r="A122" s="99" t="s">
        <v>341</v>
      </c>
      <c r="B122" s="100"/>
      <c r="C122" s="100"/>
      <c r="D122" s="100"/>
      <c r="E122" s="100"/>
      <c r="F122" s="100"/>
      <c r="G122" s="100"/>
      <c r="H122" s="100"/>
      <c r="I122" s="100"/>
      <c r="J122" s="100"/>
      <c r="K122" s="101"/>
      <c r="L122" s="34"/>
    </row>
    <row r="123" spans="1:12" s="6" customFormat="1" x14ac:dyDescent="0.25">
      <c r="B123" s="22"/>
      <c r="C123" s="1"/>
      <c r="D123" s="23"/>
      <c r="E123" s="9"/>
      <c r="F123" s="5"/>
      <c r="G123" s="9"/>
      <c r="H123" s="9"/>
      <c r="I123" s="9"/>
      <c r="J123" s="5"/>
      <c r="K123" s="5"/>
      <c r="L123" s="34"/>
    </row>
    <row r="124" spans="1:12" s="6" customFormat="1" x14ac:dyDescent="0.25">
      <c r="B124" s="22"/>
      <c r="C124" s="1"/>
      <c r="D124" s="23"/>
      <c r="E124" s="9"/>
      <c r="F124" s="5"/>
      <c r="G124" s="9"/>
      <c r="H124" s="9"/>
      <c r="I124" s="9"/>
      <c r="J124" s="5"/>
      <c r="K124" s="5"/>
      <c r="L124" s="34"/>
    </row>
    <row r="125" spans="1:12" s="6" customFormat="1" x14ac:dyDescent="0.25">
      <c r="B125" s="22"/>
      <c r="C125" s="1"/>
      <c r="D125" s="23"/>
      <c r="E125" s="9"/>
      <c r="F125" s="5"/>
      <c r="G125" s="9"/>
      <c r="H125" s="9"/>
      <c r="I125" s="9"/>
      <c r="J125" s="5"/>
      <c r="K125" s="5"/>
      <c r="L125" s="34"/>
    </row>
    <row r="126" spans="1:12" s="6" customFormat="1" x14ac:dyDescent="0.25">
      <c r="B126" s="22"/>
      <c r="C126" s="1"/>
      <c r="D126" s="23"/>
      <c r="E126" s="9"/>
      <c r="F126" s="5"/>
      <c r="G126" s="9"/>
      <c r="H126" s="9"/>
      <c r="I126" s="9"/>
      <c r="J126" s="5"/>
      <c r="K126" s="5"/>
      <c r="L126" s="34"/>
    </row>
    <row r="127" spans="1:12" s="6" customFormat="1" x14ac:dyDescent="0.25">
      <c r="B127" s="22"/>
      <c r="C127" s="1"/>
      <c r="D127" s="23"/>
      <c r="E127" s="9"/>
      <c r="F127" s="5"/>
      <c r="G127" s="9"/>
      <c r="H127" s="9"/>
      <c r="I127" s="9"/>
      <c r="J127" s="5"/>
      <c r="K127" s="5"/>
      <c r="L127" s="34"/>
    </row>
    <row r="128" spans="1:12" s="6" customFormat="1" x14ac:dyDescent="0.25">
      <c r="B128" s="22"/>
      <c r="C128" s="1"/>
      <c r="D128" s="23"/>
      <c r="E128" s="9"/>
      <c r="F128" s="5"/>
      <c r="G128" s="9"/>
      <c r="H128" s="9"/>
      <c r="I128" s="9"/>
      <c r="J128" s="5"/>
      <c r="K128" s="5"/>
      <c r="L128" s="34"/>
    </row>
    <row r="129" spans="2:12" s="6" customFormat="1" x14ac:dyDescent="0.25">
      <c r="B129" s="22"/>
      <c r="C129" s="1"/>
      <c r="D129" s="23"/>
      <c r="E129" s="9"/>
      <c r="F129" s="5"/>
      <c r="G129" s="9"/>
      <c r="H129" s="9"/>
      <c r="I129" s="9"/>
      <c r="J129" s="5"/>
      <c r="K129" s="5"/>
      <c r="L129" s="34"/>
    </row>
    <row r="130" spans="2:12" s="6" customFormat="1" x14ac:dyDescent="0.25">
      <c r="B130" s="22"/>
      <c r="C130" s="1"/>
      <c r="D130" s="23"/>
      <c r="E130" s="9"/>
      <c r="F130" s="5"/>
      <c r="G130" s="9"/>
      <c r="H130" s="9"/>
      <c r="I130" s="9"/>
      <c r="J130" s="5"/>
      <c r="K130" s="5"/>
      <c r="L130" s="34"/>
    </row>
    <row r="131" spans="2:12" s="6" customFormat="1" x14ac:dyDescent="0.25">
      <c r="B131" s="22"/>
      <c r="C131" s="1"/>
      <c r="D131" s="23"/>
      <c r="E131" s="9"/>
      <c r="F131" s="5"/>
      <c r="G131" s="9"/>
      <c r="H131" s="9"/>
      <c r="I131" s="9"/>
      <c r="J131" s="5"/>
      <c r="K131" s="5"/>
      <c r="L131" s="34"/>
    </row>
    <row r="132" spans="2:12" s="6" customFormat="1" x14ac:dyDescent="0.25">
      <c r="B132" s="22"/>
      <c r="C132" s="1"/>
      <c r="D132" s="23"/>
      <c r="E132" s="9"/>
      <c r="F132" s="5"/>
      <c r="G132" s="9"/>
      <c r="H132" s="9"/>
      <c r="I132" s="9"/>
      <c r="J132" s="5"/>
      <c r="K132" s="5"/>
      <c r="L132" s="34"/>
    </row>
    <row r="133" spans="2:12" s="6" customFormat="1" x14ac:dyDescent="0.25">
      <c r="B133" s="22"/>
      <c r="C133" s="1"/>
      <c r="D133" s="23"/>
      <c r="E133" s="9"/>
      <c r="F133" s="5"/>
      <c r="G133" s="9"/>
      <c r="H133" s="9"/>
      <c r="I133" s="9"/>
      <c r="J133" s="5"/>
      <c r="K133" s="5"/>
      <c r="L133" s="34"/>
    </row>
    <row r="134" spans="2:12" s="6" customFormat="1" x14ac:dyDescent="0.25">
      <c r="B134" s="22"/>
      <c r="C134" s="1"/>
      <c r="D134" s="23"/>
      <c r="E134" s="9"/>
      <c r="F134" s="5"/>
      <c r="G134" s="9"/>
      <c r="H134" s="9"/>
      <c r="I134" s="9"/>
      <c r="J134" s="5"/>
      <c r="K134" s="5"/>
      <c r="L134" s="34"/>
    </row>
    <row r="135" spans="2:12" s="6" customFormat="1" x14ac:dyDescent="0.25">
      <c r="B135" s="22"/>
      <c r="C135" s="1"/>
      <c r="D135" s="23"/>
      <c r="E135" s="9"/>
      <c r="F135" s="5"/>
      <c r="G135" s="9"/>
      <c r="H135" s="9"/>
      <c r="I135" s="9"/>
      <c r="J135" s="5"/>
      <c r="K135" s="5"/>
      <c r="L135" s="34"/>
    </row>
    <row r="136" spans="2:12" s="6" customFormat="1" x14ac:dyDescent="0.25">
      <c r="B136" s="22"/>
      <c r="C136" s="1"/>
      <c r="D136" s="23"/>
      <c r="E136" s="9"/>
      <c r="F136" s="5"/>
      <c r="G136" s="9"/>
      <c r="H136" s="9"/>
      <c r="I136" s="9"/>
      <c r="J136" s="5"/>
      <c r="K136" s="5"/>
      <c r="L136" s="34"/>
    </row>
    <row r="137" spans="2:12" s="6" customFormat="1" x14ac:dyDescent="0.25">
      <c r="B137" s="22"/>
      <c r="C137" s="1"/>
      <c r="D137" s="23"/>
      <c r="E137" s="9"/>
      <c r="F137" s="5"/>
      <c r="G137" s="9"/>
      <c r="H137" s="9"/>
      <c r="I137" s="9"/>
      <c r="J137" s="5"/>
      <c r="K137" s="5"/>
      <c r="L137" s="34"/>
    </row>
    <row r="138" spans="2:12" s="6" customFormat="1" x14ac:dyDescent="0.25">
      <c r="B138" s="22"/>
      <c r="C138" s="1"/>
      <c r="D138" s="23"/>
      <c r="E138" s="9"/>
      <c r="F138" s="5"/>
      <c r="G138" s="9"/>
      <c r="H138" s="9"/>
      <c r="I138" s="9"/>
      <c r="J138" s="5"/>
      <c r="K138" s="5"/>
      <c r="L138" s="34"/>
    </row>
    <row r="139" spans="2:12" s="6" customFormat="1" x14ac:dyDescent="0.25">
      <c r="B139" s="22"/>
      <c r="C139" s="1"/>
      <c r="D139" s="23"/>
      <c r="E139" s="9"/>
      <c r="F139" s="5"/>
      <c r="G139" s="9"/>
      <c r="H139" s="9"/>
      <c r="I139" s="9"/>
      <c r="J139" s="5"/>
      <c r="K139" s="5"/>
      <c r="L139" s="34"/>
    </row>
    <row r="140" spans="2:12" s="6" customFormat="1" x14ac:dyDescent="0.25">
      <c r="C140" s="1"/>
      <c r="D140" s="23"/>
      <c r="E140" s="9"/>
      <c r="F140" s="5"/>
      <c r="G140" s="9"/>
      <c r="H140" s="9"/>
      <c r="I140" s="9"/>
      <c r="J140" s="5"/>
      <c r="K140" s="5"/>
      <c r="L140" s="34"/>
    </row>
    <row r="141" spans="2:12" s="6" customFormat="1" x14ac:dyDescent="0.25">
      <c r="C141" s="1"/>
      <c r="D141" s="23"/>
      <c r="E141" s="9"/>
      <c r="F141" s="5"/>
      <c r="G141" s="9"/>
      <c r="H141" s="9"/>
      <c r="I141" s="9"/>
      <c r="J141" s="5"/>
      <c r="K141" s="5"/>
      <c r="L141" s="34"/>
    </row>
    <row r="142" spans="2:12" s="6" customFormat="1" x14ac:dyDescent="0.25">
      <c r="C142" s="1"/>
      <c r="D142" s="23"/>
      <c r="E142" s="9"/>
      <c r="F142" s="5"/>
      <c r="G142" s="9"/>
      <c r="H142" s="9"/>
      <c r="I142" s="9"/>
      <c r="J142" s="5"/>
      <c r="K142" s="5"/>
      <c r="L142" s="34"/>
    </row>
    <row r="143" spans="2:12" s="6" customFormat="1" x14ac:dyDescent="0.25">
      <c r="C143" s="1"/>
      <c r="D143" s="23"/>
      <c r="E143" s="9"/>
      <c r="F143" s="5"/>
      <c r="G143" s="9"/>
      <c r="H143" s="9"/>
      <c r="I143" s="9"/>
      <c r="J143" s="5"/>
      <c r="K143" s="5"/>
      <c r="L143" s="34"/>
    </row>
    <row r="144" spans="2:12" s="6" customFormat="1" x14ac:dyDescent="0.25">
      <c r="C144" s="1"/>
      <c r="D144" s="23"/>
      <c r="E144" s="9"/>
      <c r="F144" s="5"/>
      <c r="G144" s="9"/>
      <c r="H144" s="9"/>
      <c r="I144" s="9"/>
      <c r="J144" s="5"/>
      <c r="K144" s="5"/>
      <c r="L144" s="34"/>
    </row>
    <row r="145" spans="2:12" s="6" customFormat="1" x14ac:dyDescent="0.25">
      <c r="C145" s="1"/>
      <c r="D145" s="23"/>
      <c r="E145" s="9"/>
      <c r="F145" s="5"/>
      <c r="G145" s="9"/>
      <c r="H145" s="9"/>
      <c r="I145" s="9"/>
      <c r="J145" s="5"/>
      <c r="K145" s="5"/>
      <c r="L145" s="34"/>
    </row>
    <row r="146" spans="2:12" s="6" customFormat="1" x14ac:dyDescent="0.25">
      <c r="C146" s="1"/>
      <c r="D146" s="23"/>
      <c r="E146" s="9"/>
      <c r="F146" s="5"/>
      <c r="G146" s="9"/>
      <c r="H146" s="9"/>
      <c r="I146" s="9"/>
      <c r="J146" s="5"/>
      <c r="K146" s="5"/>
      <c r="L146" s="34"/>
    </row>
    <row r="147" spans="2:12" s="6" customFormat="1" x14ac:dyDescent="0.25">
      <c r="B147" s="22"/>
      <c r="C147" s="1"/>
      <c r="D147" s="23"/>
      <c r="E147" s="9"/>
      <c r="F147" s="5"/>
      <c r="G147" s="9"/>
      <c r="H147" s="9"/>
      <c r="I147" s="9"/>
      <c r="J147" s="5"/>
      <c r="K147" s="5"/>
      <c r="L147" s="34"/>
    </row>
    <row r="148" spans="2:12" s="6" customFormat="1" x14ac:dyDescent="0.25">
      <c r="B148" s="22"/>
      <c r="C148" s="1"/>
      <c r="D148" s="23"/>
      <c r="E148" s="9"/>
      <c r="F148" s="5"/>
      <c r="G148" s="9"/>
      <c r="H148" s="9"/>
      <c r="I148" s="9"/>
      <c r="J148" s="5"/>
      <c r="K148" s="5"/>
      <c r="L148" s="34"/>
    </row>
    <row r="149" spans="2:12" s="6" customFormat="1" x14ac:dyDescent="0.25">
      <c r="B149" s="22"/>
      <c r="C149" s="1"/>
      <c r="D149" s="23"/>
      <c r="E149" s="9"/>
      <c r="F149" s="5"/>
      <c r="G149" s="9"/>
      <c r="H149" s="9"/>
      <c r="I149" s="9"/>
      <c r="J149" s="5"/>
      <c r="K149" s="5"/>
      <c r="L149" s="34"/>
    </row>
    <row r="150" spans="2:12" s="6" customFormat="1" x14ac:dyDescent="0.25">
      <c r="B150" s="22"/>
      <c r="C150" s="1"/>
      <c r="D150" s="23"/>
      <c r="E150" s="9"/>
      <c r="F150" s="5"/>
      <c r="G150" s="9"/>
      <c r="H150" s="9"/>
      <c r="I150" s="9"/>
      <c r="J150" s="5"/>
      <c r="K150" s="5"/>
      <c r="L150" s="34"/>
    </row>
    <row r="151" spans="2:12" s="6" customFormat="1" x14ac:dyDescent="0.25">
      <c r="B151" s="22"/>
      <c r="C151" s="1"/>
      <c r="D151" s="23"/>
      <c r="E151" s="9"/>
      <c r="F151" s="5"/>
      <c r="G151" s="9"/>
      <c r="H151" s="9"/>
      <c r="I151" s="9"/>
      <c r="J151" s="5"/>
      <c r="K151" s="5"/>
      <c r="L151" s="34"/>
    </row>
    <row r="152" spans="2:12" s="6" customFormat="1" x14ac:dyDescent="0.25">
      <c r="B152" s="22"/>
      <c r="C152" s="1"/>
      <c r="D152" s="23"/>
      <c r="E152" s="9"/>
      <c r="F152" s="5"/>
      <c r="G152" s="9"/>
      <c r="H152" s="9"/>
      <c r="I152" s="9"/>
      <c r="J152" s="5"/>
      <c r="K152" s="5"/>
      <c r="L152" s="34"/>
    </row>
    <row r="153" spans="2:12" s="6" customFormat="1" x14ac:dyDescent="0.25">
      <c r="B153" s="22"/>
      <c r="C153" s="1"/>
      <c r="D153" s="23"/>
      <c r="E153" s="9"/>
      <c r="F153" s="5"/>
      <c r="G153" s="9"/>
      <c r="H153" s="9"/>
      <c r="I153" s="9"/>
      <c r="J153" s="5"/>
      <c r="K153" s="5"/>
      <c r="L153" s="34"/>
    </row>
    <row r="154" spans="2:12" s="6" customFormat="1" x14ac:dyDescent="0.25">
      <c r="B154" s="22"/>
      <c r="C154" s="1"/>
      <c r="D154" s="23"/>
      <c r="E154" s="9"/>
      <c r="F154" s="5"/>
      <c r="G154" s="9"/>
      <c r="H154" s="9"/>
      <c r="I154" s="9"/>
      <c r="J154" s="5"/>
      <c r="K154" s="5"/>
      <c r="L154" s="34"/>
    </row>
    <row r="155" spans="2:12" s="6" customFormat="1" x14ac:dyDescent="0.25">
      <c r="B155" s="22"/>
      <c r="C155" s="1"/>
      <c r="D155" s="23"/>
      <c r="E155" s="9"/>
      <c r="F155" s="5"/>
      <c r="G155" s="9"/>
      <c r="H155" s="9"/>
      <c r="I155" s="9"/>
      <c r="J155" s="5"/>
      <c r="K155" s="5"/>
      <c r="L155" s="34"/>
    </row>
    <row r="156" spans="2:12" s="6" customFormat="1" x14ac:dyDescent="0.25">
      <c r="B156" s="22"/>
      <c r="C156" s="1"/>
      <c r="D156" s="23"/>
      <c r="E156" s="9"/>
      <c r="F156" s="5"/>
      <c r="G156" s="9"/>
      <c r="H156" s="9"/>
      <c r="I156" s="9"/>
      <c r="J156" s="5"/>
      <c r="K156" s="5"/>
      <c r="L156" s="34"/>
    </row>
    <row r="157" spans="2:12" s="6" customFormat="1" x14ac:dyDescent="0.25">
      <c r="B157" s="22"/>
      <c r="C157" s="1"/>
      <c r="D157" s="23"/>
      <c r="E157" s="9"/>
      <c r="F157" s="5"/>
      <c r="G157" s="9"/>
      <c r="H157" s="9"/>
      <c r="I157" s="9"/>
      <c r="J157" s="5"/>
      <c r="K157" s="5"/>
      <c r="L157" s="34"/>
    </row>
    <row r="158" spans="2:12" s="6" customFormat="1" x14ac:dyDescent="0.25">
      <c r="B158" s="22"/>
      <c r="C158" s="1"/>
      <c r="D158" s="23"/>
      <c r="E158" s="9"/>
      <c r="F158" s="5"/>
      <c r="G158" s="9"/>
      <c r="H158" s="9"/>
      <c r="I158" s="9"/>
      <c r="J158" s="5"/>
      <c r="K158" s="5"/>
      <c r="L158" s="34"/>
    </row>
    <row r="159" spans="2:12" s="6" customFormat="1" x14ac:dyDescent="0.25">
      <c r="B159" s="22"/>
      <c r="C159" s="1"/>
      <c r="D159" s="23"/>
      <c r="E159" s="9"/>
      <c r="F159" s="5"/>
      <c r="G159" s="9"/>
      <c r="H159" s="9"/>
      <c r="I159" s="9"/>
      <c r="J159" s="5"/>
      <c r="K159" s="5"/>
      <c r="L159" s="34"/>
    </row>
    <row r="160" spans="2:12" s="6" customFormat="1" x14ac:dyDescent="0.25">
      <c r="B160" s="22"/>
      <c r="C160" s="1"/>
      <c r="D160" s="23"/>
      <c r="E160" s="9"/>
      <c r="F160" s="5"/>
      <c r="G160" s="9"/>
      <c r="H160" s="9"/>
      <c r="I160" s="9"/>
      <c r="J160" s="5"/>
      <c r="K160" s="5"/>
      <c r="L160" s="34"/>
    </row>
    <row r="161" spans="2:12" s="6" customFormat="1" x14ac:dyDescent="0.25">
      <c r="B161" s="22"/>
      <c r="C161" s="1"/>
      <c r="D161" s="23"/>
      <c r="E161" s="9"/>
      <c r="F161" s="5"/>
      <c r="G161" s="9"/>
      <c r="H161" s="9"/>
      <c r="I161" s="9"/>
      <c r="J161" s="5"/>
      <c r="K161" s="5"/>
      <c r="L161" s="34"/>
    </row>
    <row r="162" spans="2:12" s="6" customFormat="1" x14ac:dyDescent="0.25">
      <c r="B162" s="22"/>
      <c r="C162" s="1"/>
      <c r="D162" s="23"/>
      <c r="E162" s="9"/>
      <c r="F162" s="5"/>
      <c r="G162" s="9"/>
      <c r="H162" s="9"/>
      <c r="I162" s="9"/>
      <c r="J162" s="5"/>
      <c r="K162" s="5"/>
      <c r="L162" s="34"/>
    </row>
    <row r="163" spans="2:12" s="6" customFormat="1" x14ac:dyDescent="0.25">
      <c r="B163" s="22"/>
      <c r="C163" s="1"/>
      <c r="D163" s="23"/>
      <c r="E163" s="9"/>
      <c r="F163" s="5"/>
      <c r="G163" s="9"/>
      <c r="H163" s="9"/>
      <c r="I163" s="9"/>
      <c r="J163" s="5"/>
      <c r="K163" s="5"/>
      <c r="L163" s="34"/>
    </row>
    <row r="164" spans="2:12" s="6" customFormat="1" x14ac:dyDescent="0.25">
      <c r="B164" s="22"/>
      <c r="C164" s="1"/>
      <c r="D164" s="23"/>
      <c r="E164" s="9"/>
      <c r="F164" s="5"/>
      <c r="G164" s="9"/>
      <c r="H164" s="9"/>
      <c r="I164" s="9"/>
      <c r="J164" s="5"/>
      <c r="K164" s="5"/>
      <c r="L164" s="34"/>
    </row>
    <row r="165" spans="2:12" s="6" customFormat="1" x14ac:dyDescent="0.25">
      <c r="B165" s="22"/>
      <c r="C165" s="1"/>
      <c r="D165" s="23"/>
      <c r="E165" s="9"/>
      <c r="F165" s="5"/>
      <c r="G165" s="9"/>
      <c r="H165" s="9"/>
      <c r="I165" s="9"/>
      <c r="J165" s="5"/>
      <c r="K165" s="5"/>
      <c r="L165" s="34"/>
    </row>
    <row r="166" spans="2:12" s="6" customFormat="1" x14ac:dyDescent="0.25">
      <c r="B166" s="22"/>
      <c r="C166" s="1"/>
      <c r="D166" s="23"/>
      <c r="E166" s="9"/>
      <c r="F166" s="5"/>
      <c r="G166" s="9"/>
      <c r="H166" s="9"/>
      <c r="I166" s="9"/>
      <c r="J166" s="5"/>
      <c r="K166" s="5"/>
      <c r="L166" s="34"/>
    </row>
    <row r="167" spans="2:12" s="6" customFormat="1" x14ac:dyDescent="0.25">
      <c r="B167" s="22"/>
      <c r="C167" s="1"/>
      <c r="D167" s="23"/>
      <c r="E167" s="9"/>
      <c r="F167" s="5"/>
      <c r="G167" s="9"/>
      <c r="H167" s="9"/>
      <c r="I167" s="9"/>
      <c r="J167" s="5"/>
      <c r="K167" s="5"/>
      <c r="L167" s="34"/>
    </row>
    <row r="168" spans="2:12" s="6" customFormat="1" x14ac:dyDescent="0.25">
      <c r="B168" s="22"/>
      <c r="C168" s="1"/>
      <c r="D168" s="23"/>
      <c r="E168" s="9"/>
      <c r="F168" s="5"/>
      <c r="G168" s="9"/>
      <c r="H168" s="9"/>
      <c r="I168" s="9"/>
      <c r="J168" s="5"/>
      <c r="K168" s="5"/>
      <c r="L168" s="34"/>
    </row>
    <row r="169" spans="2:12" s="6" customFormat="1" x14ac:dyDescent="0.25">
      <c r="B169" s="22"/>
      <c r="C169" s="1"/>
      <c r="D169" s="23"/>
      <c r="E169" s="9"/>
      <c r="F169" s="5"/>
      <c r="G169" s="9"/>
      <c r="H169" s="9"/>
      <c r="I169" s="9"/>
      <c r="J169" s="5"/>
      <c r="K169" s="5"/>
      <c r="L169" s="34"/>
    </row>
    <row r="170" spans="2:12" s="6" customFormat="1" x14ac:dyDescent="0.25">
      <c r="B170" s="22"/>
      <c r="C170" s="1"/>
      <c r="D170" s="23"/>
      <c r="E170" s="9"/>
      <c r="F170" s="5"/>
      <c r="G170" s="9"/>
      <c r="H170" s="9"/>
      <c r="I170" s="9"/>
      <c r="J170" s="5"/>
      <c r="K170" s="5"/>
      <c r="L170" s="34"/>
    </row>
    <row r="171" spans="2:12" s="6" customFormat="1" x14ac:dyDescent="0.25">
      <c r="B171" s="22"/>
      <c r="C171" s="1"/>
      <c r="D171" s="23"/>
      <c r="E171" s="9"/>
      <c r="F171" s="5"/>
      <c r="G171" s="9"/>
      <c r="H171" s="9"/>
      <c r="I171" s="9"/>
      <c r="J171" s="5"/>
      <c r="K171" s="5"/>
      <c r="L171" s="34"/>
    </row>
    <row r="172" spans="2:12" s="6" customFormat="1" x14ac:dyDescent="0.25">
      <c r="B172" s="22"/>
      <c r="C172" s="1"/>
      <c r="D172" s="23"/>
      <c r="E172" s="9"/>
      <c r="F172" s="5"/>
      <c r="G172" s="9"/>
      <c r="H172" s="9"/>
      <c r="I172" s="9"/>
      <c r="J172" s="5"/>
      <c r="K172" s="5"/>
      <c r="L172" s="34"/>
    </row>
    <row r="173" spans="2:12" s="6" customFormat="1" x14ac:dyDescent="0.25">
      <c r="B173" s="22"/>
      <c r="C173" s="1"/>
      <c r="D173" s="23"/>
      <c r="E173" s="9"/>
      <c r="F173" s="5"/>
      <c r="G173" s="9"/>
      <c r="H173" s="9"/>
      <c r="I173" s="9"/>
      <c r="J173" s="5"/>
      <c r="K173" s="5"/>
      <c r="L173" s="34"/>
    </row>
    <row r="174" spans="2:12" s="6" customFormat="1" x14ac:dyDescent="0.25">
      <c r="B174" s="22"/>
      <c r="C174" s="1"/>
      <c r="D174" s="23"/>
      <c r="E174" s="9"/>
      <c r="F174" s="5"/>
      <c r="G174" s="9"/>
      <c r="H174" s="9"/>
      <c r="I174" s="9"/>
      <c r="J174" s="5"/>
      <c r="K174" s="5"/>
      <c r="L174" s="34"/>
    </row>
    <row r="175" spans="2:12" s="6" customFormat="1" x14ac:dyDescent="0.25">
      <c r="B175" s="22"/>
      <c r="C175" s="1"/>
      <c r="D175" s="23"/>
      <c r="E175" s="9"/>
      <c r="F175" s="5"/>
      <c r="G175" s="9"/>
      <c r="H175" s="9"/>
      <c r="I175" s="9"/>
      <c r="J175" s="5"/>
      <c r="K175" s="5"/>
      <c r="L175" s="34"/>
    </row>
    <row r="176" spans="2:12" s="6" customFormat="1" x14ac:dyDescent="0.25">
      <c r="B176" s="22"/>
      <c r="C176" s="1"/>
      <c r="D176" s="23"/>
      <c r="E176" s="9"/>
      <c r="F176" s="5"/>
      <c r="G176" s="9"/>
      <c r="H176" s="9"/>
      <c r="I176" s="9"/>
      <c r="J176" s="5"/>
      <c r="K176" s="5"/>
      <c r="L176" s="34"/>
    </row>
    <row r="177" spans="2:12" s="6" customFormat="1" x14ac:dyDescent="0.25">
      <c r="B177" s="22"/>
      <c r="C177" s="1"/>
      <c r="D177" s="23"/>
      <c r="E177" s="9"/>
      <c r="F177" s="5"/>
      <c r="G177" s="9"/>
      <c r="H177" s="9"/>
      <c r="I177" s="9"/>
      <c r="J177" s="5"/>
      <c r="K177" s="5"/>
      <c r="L177" s="34"/>
    </row>
    <row r="178" spans="2:12" s="6" customFormat="1" x14ac:dyDescent="0.25">
      <c r="B178" s="22"/>
      <c r="C178" s="1"/>
      <c r="D178" s="23"/>
      <c r="E178" s="9"/>
      <c r="F178" s="5"/>
      <c r="G178" s="9"/>
      <c r="H178" s="9"/>
      <c r="I178" s="9"/>
      <c r="J178" s="5"/>
      <c r="K178" s="5"/>
      <c r="L178" s="34"/>
    </row>
    <row r="179" spans="2:12" s="6" customFormat="1" x14ac:dyDescent="0.25">
      <c r="B179" s="22"/>
      <c r="C179" s="1"/>
      <c r="D179" s="23"/>
      <c r="E179" s="9"/>
      <c r="F179" s="5"/>
      <c r="G179" s="9"/>
      <c r="H179" s="9"/>
      <c r="I179" s="9"/>
      <c r="J179" s="5"/>
      <c r="K179" s="5"/>
      <c r="L179" s="34"/>
    </row>
    <row r="180" spans="2:12" s="6" customFormat="1" x14ac:dyDescent="0.25">
      <c r="B180" s="22"/>
      <c r="C180" s="1"/>
      <c r="D180" s="23"/>
      <c r="E180" s="9"/>
      <c r="F180" s="5"/>
      <c r="G180" s="9"/>
      <c r="H180" s="9"/>
      <c r="I180" s="9"/>
      <c r="J180" s="5"/>
      <c r="K180" s="5"/>
      <c r="L180" s="34"/>
    </row>
    <row r="181" spans="2:12" s="6" customFormat="1" x14ac:dyDescent="0.25">
      <c r="B181" s="22"/>
      <c r="C181" s="1"/>
      <c r="D181" s="23"/>
      <c r="E181" s="9"/>
      <c r="F181" s="5"/>
      <c r="G181" s="9"/>
      <c r="H181" s="9"/>
      <c r="I181" s="9"/>
      <c r="J181" s="5"/>
      <c r="K181" s="5"/>
      <c r="L181" s="34"/>
    </row>
    <row r="182" spans="2:12" s="6" customFormat="1" x14ac:dyDescent="0.25">
      <c r="B182" s="22"/>
      <c r="C182" s="1"/>
      <c r="D182" s="23"/>
      <c r="E182" s="9"/>
      <c r="F182" s="5"/>
      <c r="G182" s="9"/>
      <c r="H182" s="9"/>
      <c r="I182" s="9"/>
      <c r="J182" s="5"/>
      <c r="K182" s="5"/>
      <c r="L182" s="34"/>
    </row>
    <row r="183" spans="2:12" s="6" customFormat="1" x14ac:dyDescent="0.25">
      <c r="B183" s="22"/>
      <c r="C183" s="1"/>
      <c r="D183" s="23"/>
      <c r="E183" s="9"/>
      <c r="F183" s="5"/>
      <c r="G183" s="9"/>
      <c r="H183" s="9"/>
      <c r="I183" s="9"/>
      <c r="J183" s="5"/>
      <c r="K183" s="5"/>
      <c r="L183" s="34"/>
    </row>
    <row r="184" spans="2:12" s="6" customFormat="1" x14ac:dyDescent="0.25">
      <c r="B184" s="22"/>
      <c r="C184" s="1"/>
      <c r="D184" s="23"/>
      <c r="E184" s="9"/>
      <c r="F184" s="5"/>
      <c r="G184" s="9"/>
      <c r="H184" s="9"/>
      <c r="I184" s="9"/>
      <c r="J184" s="5"/>
      <c r="K184" s="5"/>
      <c r="L184" s="34"/>
    </row>
    <row r="185" spans="2:12" s="6" customFormat="1" x14ac:dyDescent="0.25">
      <c r="B185" s="22"/>
      <c r="C185" s="1"/>
      <c r="D185" s="23"/>
      <c r="E185" s="9"/>
      <c r="F185" s="5"/>
      <c r="G185" s="9"/>
      <c r="H185" s="9"/>
      <c r="I185" s="9"/>
      <c r="J185" s="5"/>
      <c r="K185" s="5"/>
      <c r="L185" s="34"/>
    </row>
    <row r="186" spans="2:12" s="6" customFormat="1" x14ac:dyDescent="0.25">
      <c r="B186" s="22"/>
      <c r="C186" s="1"/>
      <c r="D186" s="23"/>
      <c r="E186" s="9"/>
      <c r="F186" s="5"/>
      <c r="G186" s="9"/>
      <c r="H186" s="9"/>
      <c r="I186" s="9"/>
      <c r="J186" s="5"/>
      <c r="K186" s="5"/>
      <c r="L186" s="34"/>
    </row>
    <row r="187" spans="2:12" s="6" customFormat="1" x14ac:dyDescent="0.25">
      <c r="B187" s="22"/>
      <c r="C187" s="1"/>
      <c r="D187" s="23"/>
      <c r="E187" s="9"/>
      <c r="F187" s="5"/>
      <c r="G187" s="9"/>
      <c r="H187" s="9"/>
      <c r="I187" s="9"/>
      <c r="J187" s="5"/>
      <c r="K187" s="5"/>
      <c r="L187" s="34"/>
    </row>
    <row r="188" spans="2:12" s="6" customFormat="1" x14ac:dyDescent="0.25">
      <c r="B188" s="22"/>
      <c r="C188" s="1"/>
      <c r="D188" s="23"/>
      <c r="E188" s="9"/>
      <c r="F188" s="5"/>
      <c r="G188" s="9"/>
      <c r="H188" s="9"/>
      <c r="I188" s="9"/>
      <c r="J188" s="5"/>
      <c r="K188" s="5"/>
      <c r="L188" s="34"/>
    </row>
    <row r="189" spans="2:12" s="6" customFormat="1" x14ac:dyDescent="0.25">
      <c r="B189" s="22"/>
      <c r="C189" s="1"/>
      <c r="D189" s="23"/>
      <c r="E189" s="9"/>
      <c r="F189" s="5"/>
      <c r="G189" s="9"/>
      <c r="H189" s="9"/>
      <c r="I189" s="9"/>
      <c r="J189" s="5"/>
      <c r="K189" s="5"/>
      <c r="L189" s="34"/>
    </row>
    <row r="190" spans="2:12" s="6" customFormat="1" x14ac:dyDescent="0.25">
      <c r="B190" s="22"/>
      <c r="C190" s="1"/>
      <c r="D190" s="23"/>
      <c r="E190" s="9"/>
      <c r="F190" s="5"/>
      <c r="G190" s="9"/>
      <c r="H190" s="9"/>
      <c r="I190" s="9"/>
      <c r="J190" s="5"/>
      <c r="K190" s="5"/>
      <c r="L190" s="34"/>
    </row>
    <row r="191" spans="2:12" s="6" customFormat="1" x14ac:dyDescent="0.25">
      <c r="B191" s="22"/>
      <c r="C191" s="1"/>
      <c r="D191" s="23"/>
      <c r="E191" s="9"/>
      <c r="F191" s="5"/>
      <c r="G191" s="9"/>
      <c r="H191" s="9"/>
      <c r="I191" s="9"/>
      <c r="J191" s="5"/>
      <c r="K191" s="5"/>
      <c r="L191" s="34"/>
    </row>
    <row r="192" spans="2:12" s="6" customFormat="1" x14ac:dyDescent="0.25">
      <c r="B192" s="22"/>
      <c r="C192" s="1"/>
      <c r="D192" s="23"/>
      <c r="E192" s="9"/>
      <c r="F192" s="5"/>
      <c r="G192" s="9"/>
      <c r="H192" s="9"/>
      <c r="I192" s="9"/>
      <c r="J192" s="5"/>
      <c r="K192" s="5"/>
      <c r="L192" s="34"/>
    </row>
    <row r="193" spans="1:12" s="6" customFormat="1" x14ac:dyDescent="0.25">
      <c r="B193" s="22"/>
      <c r="C193" s="1"/>
      <c r="D193" s="23"/>
      <c r="E193" s="9"/>
      <c r="F193" s="5"/>
      <c r="G193" s="9"/>
      <c r="H193" s="9"/>
      <c r="I193" s="9"/>
      <c r="J193" s="5"/>
      <c r="K193" s="5"/>
      <c r="L193" s="34"/>
    </row>
    <row r="194" spans="1:12" s="6" customFormat="1" x14ac:dyDescent="0.25">
      <c r="B194" s="22"/>
      <c r="C194" s="1"/>
      <c r="D194" s="23"/>
      <c r="E194" s="9"/>
      <c r="F194" s="5"/>
      <c r="G194" s="9"/>
      <c r="H194" s="9"/>
      <c r="I194" s="9"/>
      <c r="J194" s="5"/>
      <c r="K194" s="5"/>
      <c r="L194" s="34"/>
    </row>
    <row r="195" spans="1:12" s="6" customFormat="1" x14ac:dyDescent="0.25">
      <c r="B195" s="22"/>
      <c r="C195" s="1"/>
      <c r="D195" s="23"/>
      <c r="E195" s="9"/>
      <c r="F195" s="5"/>
      <c r="G195" s="9"/>
      <c r="H195" s="9"/>
      <c r="I195" s="9"/>
      <c r="J195" s="5"/>
      <c r="K195" s="5"/>
      <c r="L195" s="34"/>
    </row>
    <row r="196" spans="1:12" s="6" customFormat="1" x14ac:dyDescent="0.25">
      <c r="B196" s="22"/>
      <c r="C196" s="1"/>
      <c r="D196" s="23"/>
      <c r="E196" s="9"/>
      <c r="F196" s="5"/>
      <c r="G196" s="9"/>
      <c r="H196" s="9"/>
      <c r="I196" s="9"/>
      <c r="J196" s="5"/>
      <c r="K196" s="5"/>
      <c r="L196" s="34"/>
    </row>
    <row r="197" spans="1:12" s="6" customFormat="1" x14ac:dyDescent="0.25">
      <c r="B197" s="22"/>
      <c r="C197" s="1"/>
      <c r="D197" s="23"/>
      <c r="E197" s="9"/>
      <c r="F197" s="5"/>
      <c r="G197" s="9"/>
      <c r="H197" s="9"/>
      <c r="I197" s="9"/>
      <c r="J197" s="5"/>
      <c r="K197" s="5"/>
      <c r="L197" s="34"/>
    </row>
    <row r="198" spans="1:12" s="6" customFormat="1" x14ac:dyDescent="0.25">
      <c r="B198" s="22"/>
      <c r="C198" s="1"/>
      <c r="D198" s="23"/>
      <c r="E198" s="9"/>
      <c r="F198" s="5"/>
      <c r="G198" s="9"/>
      <c r="H198" s="9"/>
      <c r="I198" s="9"/>
      <c r="J198" s="5"/>
      <c r="K198" s="5"/>
      <c r="L198" s="34"/>
    </row>
    <row r="199" spans="1:12" s="6" customFormat="1" x14ac:dyDescent="0.25">
      <c r="B199" s="22"/>
      <c r="C199" s="1"/>
      <c r="D199" s="23"/>
      <c r="E199" s="9"/>
      <c r="F199" s="5"/>
      <c r="G199" s="9"/>
      <c r="H199" s="9"/>
      <c r="I199" s="9"/>
      <c r="J199" s="5"/>
      <c r="K199" s="5"/>
      <c r="L199" s="34"/>
    </row>
    <row r="200" spans="1:12" s="6" customFormat="1" x14ac:dyDescent="0.25">
      <c r="B200" s="22"/>
      <c r="C200" s="1"/>
      <c r="D200" s="23"/>
      <c r="E200" s="9"/>
      <c r="F200" s="5"/>
      <c r="G200" s="9"/>
      <c r="H200" s="9"/>
      <c r="I200" s="9"/>
      <c r="J200" s="5"/>
      <c r="K200" s="5"/>
      <c r="L200" s="34"/>
    </row>
    <row r="201" spans="1:12" s="6" customFormat="1" x14ac:dyDescent="0.25">
      <c r="B201" s="22"/>
      <c r="C201" s="1"/>
      <c r="D201" s="23"/>
      <c r="E201" s="9"/>
      <c r="F201" s="5"/>
      <c r="G201" s="9"/>
      <c r="H201" s="9"/>
      <c r="I201" s="9"/>
      <c r="J201" s="5"/>
      <c r="K201" s="5"/>
      <c r="L201" s="34"/>
    </row>
    <row r="202" spans="1:12" s="6" customFormat="1" x14ac:dyDescent="0.25">
      <c r="B202" s="22"/>
      <c r="C202" s="1"/>
      <c r="D202" s="23"/>
      <c r="E202" s="9"/>
      <c r="F202" s="5"/>
      <c r="G202" s="9"/>
      <c r="H202" s="9"/>
      <c r="I202" s="9"/>
      <c r="J202" s="5"/>
      <c r="K202" s="5"/>
      <c r="L202" s="34"/>
    </row>
    <row r="203" spans="1:12" s="6" customFormat="1" x14ac:dyDescent="0.25">
      <c r="B203" s="22"/>
      <c r="C203" s="1"/>
      <c r="D203" s="23"/>
      <c r="E203" s="9"/>
      <c r="F203" s="5"/>
      <c r="G203" s="9"/>
      <c r="H203" s="9"/>
      <c r="I203" s="9"/>
      <c r="J203" s="5"/>
      <c r="K203" s="5"/>
      <c r="L203" s="34"/>
    </row>
    <row r="204" spans="1:12" s="6" customFormat="1" x14ac:dyDescent="0.25">
      <c r="B204" s="22"/>
      <c r="C204" s="1"/>
      <c r="D204" s="23"/>
      <c r="E204" s="9"/>
      <c r="F204" s="5"/>
      <c r="G204" s="9"/>
      <c r="H204" s="9"/>
      <c r="I204" s="9"/>
      <c r="J204" s="5"/>
      <c r="K204" s="5"/>
      <c r="L204" s="34"/>
    </row>
    <row r="205" spans="1:12" s="6" customFormat="1" x14ac:dyDescent="0.25">
      <c r="B205" s="22"/>
      <c r="C205" s="1"/>
      <c r="D205" s="23"/>
      <c r="E205" s="9"/>
      <c r="F205" s="5"/>
      <c r="G205" s="9"/>
      <c r="H205" s="9"/>
      <c r="I205" s="9"/>
      <c r="J205" s="5"/>
      <c r="K205" s="5"/>
      <c r="L205" s="34"/>
    </row>
    <row r="206" spans="1:12" s="6" customFormat="1" x14ac:dyDescent="0.25">
      <c r="B206" s="22"/>
      <c r="C206" s="1"/>
      <c r="D206" s="23"/>
      <c r="E206" s="9"/>
      <c r="F206" s="5"/>
      <c r="G206" s="9"/>
      <c r="H206" s="9"/>
      <c r="I206" s="9"/>
      <c r="J206" s="5"/>
      <c r="K206" s="5"/>
      <c r="L206" s="34"/>
    </row>
    <row r="207" spans="1:12" x14ac:dyDescent="0.25">
      <c r="A207" s="6"/>
      <c r="B207" s="22"/>
      <c r="C207" s="1"/>
      <c r="D207" s="23"/>
      <c r="E207" s="9"/>
      <c r="F207" s="5"/>
      <c r="G207" s="9"/>
      <c r="H207" s="9"/>
      <c r="I207" s="9"/>
      <c r="J207" s="5"/>
      <c r="K207" s="5"/>
    </row>
    <row r="208" spans="1:12" x14ac:dyDescent="0.25">
      <c r="B208" s="22"/>
      <c r="C208" s="1"/>
      <c r="D208" s="23"/>
      <c r="E208" s="9"/>
      <c r="F208" s="5"/>
      <c r="G208" s="9"/>
      <c r="H208" s="9"/>
      <c r="I208" s="9"/>
      <c r="J208" s="5"/>
      <c r="K208" s="5"/>
    </row>
    <row r="209" spans="2:2" x14ac:dyDescent="0.25">
      <c r="B209" s="12"/>
    </row>
    <row r="210" spans="2:2" x14ac:dyDescent="0.25">
      <c r="B210" s="12"/>
    </row>
    <row r="211" spans="2:2" x14ac:dyDescent="0.25">
      <c r="B211" s="12"/>
    </row>
    <row r="212" spans="2:2" x14ac:dyDescent="0.25">
      <c r="B212" s="12"/>
    </row>
    <row r="213" spans="2:2" x14ac:dyDescent="0.25">
      <c r="B213" s="12"/>
    </row>
    <row r="214" spans="2:2" x14ac:dyDescent="0.25">
      <c r="B214" s="12"/>
    </row>
    <row r="215" spans="2:2" x14ac:dyDescent="0.25">
      <c r="B215" s="12"/>
    </row>
    <row r="216" spans="2:2" x14ac:dyDescent="0.25">
      <c r="B216" s="12"/>
    </row>
    <row r="217" spans="2:2" x14ac:dyDescent="0.25">
      <c r="B217" s="12"/>
    </row>
    <row r="218" spans="2:2" x14ac:dyDescent="0.25">
      <c r="B218" s="12"/>
    </row>
    <row r="219" spans="2:2" x14ac:dyDescent="0.25">
      <c r="B219" s="12"/>
    </row>
    <row r="220" spans="2:2" x14ac:dyDescent="0.25">
      <c r="B220" s="12"/>
    </row>
    <row r="221" spans="2:2" x14ac:dyDescent="0.25">
      <c r="B221" s="12"/>
    </row>
    <row r="222" spans="2:2" x14ac:dyDescent="0.25">
      <c r="B222" s="12"/>
    </row>
    <row r="223" spans="2:2" x14ac:dyDescent="0.25">
      <c r="B223" s="12"/>
    </row>
    <row r="224" spans="2:2" x14ac:dyDescent="0.25">
      <c r="B224" s="12"/>
    </row>
    <row r="225" spans="2:2" x14ac:dyDescent="0.25">
      <c r="B225" s="12"/>
    </row>
    <row r="226" spans="2:2" x14ac:dyDescent="0.25">
      <c r="B226" s="12"/>
    </row>
    <row r="227" spans="2:2" x14ac:dyDescent="0.25">
      <c r="B227" s="12"/>
    </row>
    <row r="228" spans="2:2" x14ac:dyDescent="0.25">
      <c r="B228" s="12"/>
    </row>
    <row r="229" spans="2:2" x14ac:dyDescent="0.25">
      <c r="B229" s="12"/>
    </row>
    <row r="230" spans="2:2" x14ac:dyDescent="0.25">
      <c r="B230" s="12"/>
    </row>
    <row r="231" spans="2:2" x14ac:dyDescent="0.25">
      <c r="B231" s="12"/>
    </row>
    <row r="232" spans="2:2" x14ac:dyDescent="0.25">
      <c r="B232" s="12"/>
    </row>
    <row r="233" spans="2:2" x14ac:dyDescent="0.25">
      <c r="B233" s="12"/>
    </row>
    <row r="234" spans="2:2" x14ac:dyDescent="0.25">
      <c r="B234" s="12"/>
    </row>
    <row r="235" spans="2:2" x14ac:dyDescent="0.25">
      <c r="B235" s="12"/>
    </row>
    <row r="236" spans="2:2" x14ac:dyDescent="0.25">
      <c r="B236" s="12"/>
    </row>
    <row r="237" spans="2:2" x14ac:dyDescent="0.25">
      <c r="B237" s="12"/>
    </row>
    <row r="238" spans="2:2" x14ac:dyDescent="0.25">
      <c r="B238" s="12"/>
    </row>
    <row r="239" spans="2:2" x14ac:dyDescent="0.25">
      <c r="B239" s="12"/>
    </row>
    <row r="240" spans="2:2" x14ac:dyDescent="0.25">
      <c r="B240" s="12"/>
    </row>
    <row r="241" spans="2:2" x14ac:dyDescent="0.25">
      <c r="B241" s="12"/>
    </row>
  </sheetData>
  <autoFilter ref="A2:K121" xr:uid="{00000000-0009-0000-0000-000000000000}"/>
  <mergeCells count="14">
    <mergeCell ref="A1:K1"/>
    <mergeCell ref="H2:H3"/>
    <mergeCell ref="G2:G3"/>
    <mergeCell ref="J2:J3"/>
    <mergeCell ref="D2:D3"/>
    <mergeCell ref="B2:B3"/>
    <mergeCell ref="C2:C3"/>
    <mergeCell ref="F2:F3"/>
    <mergeCell ref="K2:K3"/>
    <mergeCell ref="A122:K122"/>
    <mergeCell ref="B119:D119"/>
    <mergeCell ref="B120:D120"/>
    <mergeCell ref="F121:G121"/>
    <mergeCell ref="A2:A3"/>
  </mergeCells>
  <hyperlinks>
    <hyperlink ref="K23" r:id="rId1" xr:uid="{00000000-0004-0000-0000-000000000000}"/>
    <hyperlink ref="K5" r:id="rId2" xr:uid="{00000000-0004-0000-0000-000001000000}"/>
    <hyperlink ref="K28" r:id="rId3" xr:uid="{00000000-0004-0000-0000-000002000000}"/>
    <hyperlink ref="K29" r:id="rId4" xr:uid="{00000000-0004-0000-0000-000003000000}"/>
    <hyperlink ref="K33" r:id="rId5" xr:uid="{00000000-0004-0000-0000-000004000000}"/>
    <hyperlink ref="K34" r:id="rId6" xr:uid="{00000000-0004-0000-0000-000005000000}"/>
    <hyperlink ref="K35" r:id="rId7" xr:uid="{00000000-0004-0000-0000-000006000000}"/>
    <hyperlink ref="K36" r:id="rId8" xr:uid="{00000000-0004-0000-0000-000007000000}"/>
    <hyperlink ref="K40" r:id="rId9" xr:uid="{00000000-0004-0000-0000-000008000000}"/>
    <hyperlink ref="K43" r:id="rId10" xr:uid="{00000000-0004-0000-0000-000009000000}"/>
    <hyperlink ref="K44" r:id="rId11" location="138493" xr:uid="{00000000-0004-0000-0000-00000A000000}"/>
    <hyperlink ref="K45" r:id="rId12" xr:uid="{00000000-0004-0000-0000-00000B000000}"/>
    <hyperlink ref="K46" r:id="rId13" xr:uid="{00000000-0004-0000-0000-00000C000000}"/>
    <hyperlink ref="K47" r:id="rId14" xr:uid="{00000000-0004-0000-0000-00000D000000}"/>
    <hyperlink ref="K48" r:id="rId15" xr:uid="{00000000-0004-0000-0000-00000E000000}"/>
    <hyperlink ref="K49" r:id="rId16" xr:uid="{00000000-0004-0000-0000-00000F000000}"/>
    <hyperlink ref="K50" r:id="rId17" xr:uid="{00000000-0004-0000-0000-000010000000}"/>
    <hyperlink ref="K61" r:id="rId18" xr:uid="{00000000-0004-0000-0000-000011000000}"/>
    <hyperlink ref="K62" r:id="rId19" xr:uid="{00000000-0004-0000-0000-000012000000}"/>
    <hyperlink ref="K63" r:id="rId20" xr:uid="{00000000-0004-0000-0000-000013000000}"/>
    <hyperlink ref="K64" r:id="rId21" xr:uid="{00000000-0004-0000-0000-000014000000}"/>
    <hyperlink ref="K67" r:id="rId22" location="cnf|ui-variant-223-7636-28981|ui-variant-10-7642-28920|ui-variant-12-15980|ui-variant-57-7743|ui-variant-65-8086|ui-variant-238-17930" xr:uid="{00000000-0004-0000-0000-000015000000}"/>
    <hyperlink ref="K68" r:id="rId23" xr:uid="{00000000-0004-0000-0000-000016000000}"/>
    <hyperlink ref="K69" r:id="rId24" xr:uid="{00000000-0004-0000-0000-000017000000}"/>
    <hyperlink ref="K70" r:id="rId25" location="cnf|ui-variant-223-7636-28984" xr:uid="{00000000-0004-0000-0000-000018000000}"/>
    <hyperlink ref="K74" r:id="rId26" location="g42p10572.g44p9931.g66p3365.g43p2940" xr:uid="{00000000-0004-0000-0000-000019000000}"/>
    <hyperlink ref="K81" r:id="rId27" xr:uid="{00000000-0004-0000-0000-00001A000000}"/>
    <hyperlink ref="K89" r:id="rId28" xr:uid="{00000000-0004-0000-0000-00001B000000}"/>
    <hyperlink ref="K90" r:id="rId29" xr:uid="{00000000-0004-0000-0000-00001C000000}"/>
    <hyperlink ref="K91" r:id="rId30" xr:uid="{00000000-0004-0000-0000-00001D000000}"/>
    <hyperlink ref="K92" r:id="rId31" xr:uid="{00000000-0004-0000-0000-00001E000000}"/>
    <hyperlink ref="K93" r:id="rId32" xr:uid="{00000000-0004-0000-0000-00001F000000}"/>
    <hyperlink ref="K106" r:id="rId33" xr:uid="{00000000-0004-0000-0000-000020000000}"/>
    <hyperlink ref="K110" r:id="rId34" xr:uid="{00000000-0004-0000-0000-000021000000}"/>
    <hyperlink ref="K111" r:id="rId35" xr:uid="{00000000-0004-0000-0000-000022000000}"/>
    <hyperlink ref="K112" r:id="rId36" xr:uid="{00000000-0004-0000-0000-000023000000}"/>
    <hyperlink ref="K8" r:id="rId37" location="cnf|ui-variant-223-7636-28992|ui-variant-10-7642-28920|ui-variant-12-15980|ui-variant-57-7743|ui-variant-65-8086|ui-variant-238-17930" xr:uid="{00000000-0004-0000-0000-000024000000}"/>
    <hyperlink ref="K19" r:id="rId38" xr:uid="{00000000-0004-0000-0000-000025000000}"/>
    <hyperlink ref="K20" r:id="rId39" xr:uid="{00000000-0004-0000-0000-000026000000}"/>
    <hyperlink ref="K21" r:id="rId40" xr:uid="{00000000-0004-0000-0000-000027000000}"/>
    <hyperlink ref="K22" r:id="rId41" xr:uid="{00000000-0004-0000-0000-000028000000}"/>
    <hyperlink ref="K65" r:id="rId42" xr:uid="{00000000-0004-0000-0000-000029000000}"/>
    <hyperlink ref="K66" r:id="rId43" xr:uid="{00000000-0004-0000-0000-00002A000000}"/>
    <hyperlink ref="K72" r:id="rId44" xr:uid="{00000000-0004-0000-0000-00002B000000}"/>
    <hyperlink ref="K73" r:id="rId45" xr:uid="{00000000-0004-0000-0000-00002C000000}"/>
    <hyperlink ref="K71" r:id="rId46" xr:uid="{00000000-0004-0000-0000-00002D000000}"/>
    <hyperlink ref="K17" r:id="rId47" location="cnf|" xr:uid="{00000000-0004-0000-0000-00002E000000}"/>
    <hyperlink ref="K77" r:id="rId48" xr:uid="{00000000-0004-0000-0000-00002F000000}"/>
    <hyperlink ref="K78" r:id="rId49" xr:uid="{00000000-0004-0000-0000-000030000000}"/>
    <hyperlink ref="K76" r:id="rId50" xr:uid="{00000000-0004-0000-0000-000031000000}"/>
    <hyperlink ref="K79" r:id="rId51" xr:uid="{00000000-0004-0000-0000-000032000000}"/>
    <hyperlink ref="K80" r:id="rId52" xr:uid="{00000000-0004-0000-0000-000033000000}"/>
    <hyperlink ref="K97" r:id="rId53" xr:uid="{00000000-0004-0000-0000-000034000000}"/>
    <hyperlink ref="K85" r:id="rId54" xr:uid="{00000000-0004-0000-0000-000035000000}"/>
    <hyperlink ref="K98" r:id="rId55" xr:uid="{00000000-0004-0000-0000-000036000000}"/>
    <hyperlink ref="K115" r:id="rId56" xr:uid="{00000000-0004-0000-0000-000037000000}"/>
    <hyperlink ref="K114" r:id="rId57" location="section" xr:uid="{00000000-0004-0000-0000-000038000000}"/>
    <hyperlink ref="K55" r:id="rId58" xr:uid="{00000000-0004-0000-0000-000039000000}"/>
    <hyperlink ref="K56" r:id="rId59" xr:uid="{00000000-0004-0000-0000-00003A000000}"/>
    <hyperlink ref="K54" r:id="rId60" xr:uid="{00000000-0004-0000-0000-00003B000000}"/>
  </hyperlinks>
  <pageMargins left="0.23622047244094491" right="0.23622047244094491" top="0.35433070866141736" bottom="0.35433070866141736" header="0.31496062992125984" footer="0.31496062992125984"/>
  <pageSetup paperSize="8" scale="98" fitToHeight="11" orientation="landscape" r:id="rId61"/>
  <headerFooter>
    <oddFooter>Stránka &amp;P z &amp;N</oddFooter>
  </headerFooter>
  <ignoredErrors>
    <ignoredError sqref="D37:D42 D60:D62 D52 D104 D98 D54:D59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INTERIÉR</vt:lpstr>
      <vt:lpstr>INTERIÉR!Oblast_tisku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</dc:creator>
  <cp:lastModifiedBy>VANZUROVA Jana</cp:lastModifiedBy>
  <cp:lastPrinted>2021-05-20T11:38:08Z</cp:lastPrinted>
  <dcterms:created xsi:type="dcterms:W3CDTF">2019-10-01T18:59:07Z</dcterms:created>
  <dcterms:modified xsi:type="dcterms:W3CDTF">2021-05-20T11:40:47Z</dcterms:modified>
</cp:coreProperties>
</file>